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G:\EXPEDIENTE FINAL Oct 2025\5.3. Voluntarios\"/>
    </mc:Choice>
  </mc:AlternateContent>
  <xr:revisionPtr revIDLastSave="0" documentId="13_ncr:1_{921666B8-8BF4-4E0C-903D-E9124C238310}" xr6:coauthVersionLast="36" xr6:coauthVersionMax="47" xr10:uidLastSave="{00000000-0000-0000-0000-000000000000}"/>
  <bookViews>
    <workbookView xWindow="-105" yWindow="-105" windowWidth="30930" windowHeight="16890" tabRatio="832" xr2:uid="{00000000-000D-0000-FFFF-FFFF00000000}"/>
  </bookViews>
  <sheets>
    <sheet name="CONSOLIDADO" sheetId="23" r:id="rId1"/>
    <sheet name="5.3." sheetId="22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4" i="23" l="1"/>
  <c r="C22" i="23" l="1"/>
  <c r="C36" i="23" s="1"/>
</calcChain>
</file>

<file path=xl/sharedStrings.xml><?xml version="1.0" encoding="utf-8"?>
<sst xmlns="http://schemas.openxmlformats.org/spreadsheetml/2006/main" count="83" uniqueCount="66">
  <si>
    <t>Comentario</t>
  </si>
  <si>
    <t>% = (Número de estudiantes que participan en actividades de voluntariado ambiental organizadas por la universidad/ Número total de estudiantes de la universidad) x 100</t>
  </si>
  <si>
    <t>Fecha</t>
  </si>
  <si>
    <t>Evidencias adjuntas y link</t>
  </si>
  <si>
    <t>PROYECCION SOCIAL</t>
  </si>
  <si>
    <t>Nombre de la actividad de voluntariado</t>
  </si>
  <si>
    <t>N° de estudiantes participantes</t>
  </si>
  <si>
    <t>https://drive.google.com/file/d/1S2IkhzslBpeiRS_UnHeV0Gkn7phG_KTq/view?usp=drive_link</t>
  </si>
  <si>
    <t>9 DE JULIO 2024: Campaña de Vacunación contra el Covid 19, Difteria, tetanos y neumococo.</t>
  </si>
  <si>
    <t>https://drive.google.com/file/d/1-niEuCt3GXTL8xpycVhYbjETtLoC1RZr/view?usp=drive_link</t>
  </si>
  <si>
    <t>9 DE MAYO 2024: Campaña de Vacunación contra el Covid 19, Difteria, tetanos, neumococo y hepatitis B</t>
  </si>
  <si>
    <t>https://drive.google.com/file/d/1G6psQ0OvjIjezHomaHtb7bP-AnkfksGR/view?usp=drive_link</t>
  </si>
  <si>
    <t>6 DE FEBRERO 2024: Campaña de Vacunación contra el COVID 19, Difteria/ Tetanos, Neumococo y Hepatitis B</t>
  </si>
  <si>
    <t>9 DE ENERO 2024: Campaña de Vacunación frene al Covid 19</t>
  </si>
  <si>
    <t>Programa de voluntariado de la Facultad de Medicina Humana (EN COORDINACION CON EL MINISTERIO DE SALUD A TRAVES DE LOS ESTALECIMIENTOS DE SALUD, EL POLICLINCO de la Facultad de Medicina Humana de la URP REALIZA CAMPANAS PREVENTIVAS, PROMOCIONALES, CON LA PARTICIPACION DEL PERSONAL Y ALUMNOS VOLUNTARIOS, DIRIGIDAS A LA COMUNIDAD UNIVERSITARIA Y AL PUBLICO EN GENERAL. FINALIDAD: PREVENCION DE ENFERMEDADES INFECCIOSAS, QUE TIENEN FACTORES DE RIESGO MEDIO AMBIENTALES. SE HAN REALIZADO 8 CAMPAñAS EN LAS CUALES SE HAN VACUNADO Y RELIAZADO ACTIVIDADES DE DESPISTAJE DE ENEFERMEDADES, HABIENDOSE ATENDIDO 650 PERSONAS).</t>
  </si>
  <si>
    <t>N°de Estudiantes participantes</t>
  </si>
  <si>
    <t>N°de Total de Estudiantes de la FAU</t>
  </si>
  <si>
    <t>Porcentaje %</t>
  </si>
  <si>
    <t>AÑO 2024</t>
  </si>
  <si>
    <t>AÑO 2025</t>
  </si>
  <si>
    <t>No se dispone registro</t>
  </si>
  <si>
    <t>Se reportó también en evaluación MINAM 2024.</t>
  </si>
  <si>
    <t>Consolidado</t>
  </si>
  <si>
    <t>Facultad de Medicina Humana - FMH</t>
  </si>
  <si>
    <t>Facultad de Arquiectura y Urbanismo - FAU</t>
  </si>
  <si>
    <t>Facultad de Lenguas Modernas y Humanidades</t>
  </si>
  <si>
    <t xml:space="preserve">En la Facultad de Humanidades y Lenguas Modernas participaron 101  estudiantes entre las dos limpiezas de playas. </t>
  </si>
  <si>
    <t>Revisión:</t>
  </si>
  <si>
    <t>Javier Carbajal, 22 setiembre 2025, revisión general</t>
  </si>
  <si>
    <t>02 Setiembre 202</t>
  </si>
  <si>
    <t>Facultad</t>
  </si>
  <si>
    <t>Facultad de Ciencias Biològicas - FCB</t>
  </si>
  <si>
    <t>Programa de Estudios Bàsicos</t>
  </si>
  <si>
    <t>Facultad de Arquitectura</t>
  </si>
  <si>
    <t>Facultad de Medicina Humana</t>
  </si>
  <si>
    <t>Facultad de Ingenierìa</t>
  </si>
  <si>
    <t>Facultad de Humanidades y Lenguas Modernas</t>
  </si>
  <si>
    <t>FACEE</t>
  </si>
  <si>
    <t>IPCEM</t>
  </si>
  <si>
    <t>OCECPS</t>
  </si>
  <si>
    <t>OBU/ CESPAR</t>
  </si>
  <si>
    <t>Estudiantes que participan en actividades de voluntariado 2024:</t>
  </si>
  <si>
    <t>Limpieza de playas</t>
  </si>
  <si>
    <t>Preparaciòn voluntariado: Presentaciòn de polìticas y plan ambiental URP.</t>
  </si>
  <si>
    <t>Campaña de Arbolizaciòn</t>
  </si>
  <si>
    <t xml:space="preserve">Campaña Plantaciòn de àrboles </t>
  </si>
  <si>
    <t>No reporta</t>
  </si>
  <si>
    <t>Participaciòn en dos limpiezas de playa</t>
  </si>
  <si>
    <t>Nùmero de alumnos que participan en actividades de voluntariado</t>
  </si>
  <si>
    <t>Voluntariado del Programa de Estudios Bàsicos -PEB</t>
  </si>
  <si>
    <t>Revisiòn 03 Octubre 2025</t>
  </si>
  <si>
    <t>Actividad</t>
  </si>
  <si>
    <t>Reportado por facultades</t>
  </si>
  <si>
    <t>Eventos masivos</t>
  </si>
  <si>
    <t>5.3 Indique el porcentaje de estudiantes que participan en actividades de voluntariado ambiental organizadas por la universidad en año 2024</t>
  </si>
  <si>
    <r>
      <t>Evidencia: Ver documento "</t>
    </r>
    <r>
      <rPr>
        <b/>
        <sz val="11"/>
        <rFont val="Calibri"/>
        <family val="2"/>
        <scheme val="minor"/>
      </rPr>
      <t>5.3.1. VOLUNTARIADO Arbolizaciòn Mayo 2024</t>
    </r>
    <r>
      <rPr>
        <sz val="11"/>
        <rFont val="Calibri"/>
        <family val="2"/>
        <scheme val="minor"/>
      </rPr>
      <t>" (adjunto a esta plantilla de evidencias)</t>
    </r>
  </si>
  <si>
    <r>
      <t>Evidencia: Ver documento "</t>
    </r>
    <r>
      <rPr>
        <b/>
        <sz val="11"/>
        <rFont val="Calibri"/>
        <family val="2"/>
        <scheme val="minor"/>
      </rPr>
      <t>5.3.2. VOLUNTARIADO Limpieza de playas</t>
    </r>
    <r>
      <rPr>
        <sz val="11"/>
        <rFont val="Calibri"/>
        <family val="2"/>
        <scheme val="minor"/>
      </rPr>
      <t>" (adjunto a esta plantilla de evidencias)</t>
    </r>
  </si>
  <si>
    <r>
      <t>Evidencia: Ver documento "</t>
    </r>
    <r>
      <rPr>
        <b/>
        <sz val="11"/>
        <rFont val="Calibri"/>
        <family val="2"/>
        <scheme val="minor"/>
      </rPr>
      <t>5.3.3. VOLUNTARIADO PEB</t>
    </r>
    <r>
      <rPr>
        <sz val="11"/>
        <rFont val="Calibri"/>
        <family val="2"/>
        <scheme val="minor"/>
      </rPr>
      <t>" (adjunto a esta plantilla de evidencias)</t>
    </r>
  </si>
  <si>
    <r>
      <t>Evidencia: Ver documento "</t>
    </r>
    <r>
      <rPr>
        <b/>
        <sz val="11"/>
        <rFont val="Calibri"/>
        <family val="2"/>
        <scheme val="minor"/>
      </rPr>
      <t>5.3.4. VOLUNTARIADO Plantaciòn àrboles</t>
    </r>
    <r>
      <rPr>
        <sz val="11"/>
        <rFont val="Calibri"/>
        <family val="2"/>
        <scheme val="minor"/>
      </rPr>
      <t>" (adjunto a esta plantilla de evidencias)</t>
    </r>
  </si>
  <si>
    <r>
      <t>Evidencia: Ver documento "</t>
    </r>
    <r>
      <rPr>
        <b/>
        <sz val="11"/>
        <rFont val="Calibri"/>
        <family val="2"/>
        <scheme val="minor"/>
      </rPr>
      <t>5.3.5. VOLUNTARIADO Preparaciòn voluntariado</t>
    </r>
    <r>
      <rPr>
        <sz val="11"/>
        <rFont val="Calibri"/>
        <family val="2"/>
        <scheme val="minor"/>
      </rPr>
      <t>" (adjunto a esta plantilla de evidencias)</t>
    </r>
  </si>
  <si>
    <r>
      <t>Evidencia: Ver documento "</t>
    </r>
    <r>
      <rPr>
        <b/>
        <sz val="11"/>
        <rFont val="Calibri"/>
        <family val="2"/>
        <scheme val="minor"/>
      </rPr>
      <t>5.3.6. VOLUNTARIADO Preparaciòn voluntariado Mayo 2024</t>
    </r>
    <r>
      <rPr>
        <sz val="11"/>
        <rFont val="Calibri"/>
        <family val="2"/>
        <scheme val="minor"/>
      </rPr>
      <t>" (adjunto a esta plantilla de evidencias)</t>
    </r>
  </si>
  <si>
    <t>Sostenibilidad Ambiental, Salud y Vida: Carrera – caminata 5K (por el aniversario de la URP)</t>
  </si>
  <si>
    <r>
      <t>Evidencia: Ver documento "</t>
    </r>
    <r>
      <rPr>
        <b/>
        <sz val="11"/>
        <rFont val="Calibri"/>
        <family val="2"/>
        <scheme val="minor"/>
      </rPr>
      <t>5.3.7. VOLUNTARIADO Carrera 5K</t>
    </r>
    <r>
      <rPr>
        <sz val="11"/>
        <rFont val="Calibri"/>
        <family val="2"/>
        <scheme val="minor"/>
      </rPr>
      <t>" (adjunto a esta plantilla de evidencias)</t>
    </r>
  </si>
  <si>
    <t>Estudiantes que participan en actividades de voluntariado en la URP:</t>
  </si>
  <si>
    <r>
      <rPr>
        <sz val="13"/>
        <rFont val="Calibri"/>
        <family val="2"/>
        <scheme val="minor"/>
      </rPr>
      <t>% = (Número de estudiantes que participan en actividades de voluntariado ambiental organizadas por la universidad/ Número total de estudiantes de la universidad) x 100 =</t>
    </r>
    <r>
      <rPr>
        <b/>
        <sz val="13"/>
        <rFont val="Calibri"/>
        <family val="2"/>
        <scheme val="minor"/>
      </rPr>
      <t xml:space="preserve"> 3608/11456 = 31%</t>
    </r>
  </si>
  <si>
    <t>Total de alumnos URPpromedio 2024: 11456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</si>
</sst>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3"/>
      <color rgb="FF0000FF"/>
      <name val="Calibri"/>
      <family val="2"/>
      <scheme val="minor"/>
    </font>
    <font>
      <b/>
      <sz val="20"/>
      <color rgb="FF202124"/>
      <name val="Arial"/>
      <family val="2"/>
    </font>
    <font>
      <sz val="10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  <scheme val="minor"/>
    </font>
    <font>
      <sz val="1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5" fillId="0" borderId="0"/>
    <xf numFmtId="0" fontId="4" fillId="0" borderId="0"/>
  </cellStyleXfs>
  <cellXfs count="78">
    <xf numFmtId="0" fontId="0" fillId="0" borderId="0" xfId="0"/>
    <xf numFmtId="0" fontId="6" fillId="0" borderId="0" xfId="0" applyFont="1"/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2" fillId="0" borderId="0" xfId="0" applyFont="1"/>
    <xf numFmtId="0" fontId="8" fillId="4" borderId="0" xfId="0" applyFont="1" applyFill="1" applyAlignment="1">
      <alignment horizontal="center" vertical="center"/>
    </xf>
    <xf numFmtId="0" fontId="13" fillId="0" borderId="0" xfId="0" applyFont="1"/>
    <xf numFmtId="0" fontId="0" fillId="0" borderId="0" xfId="0"/>
    <xf numFmtId="0" fontId="9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0" xfId="0" applyFont="1"/>
    <xf numFmtId="0" fontId="8" fillId="0" borderId="0" xfId="0" applyFont="1" applyFill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5" xfId="1" applyFont="1" applyBorder="1" applyAlignment="1">
      <alignment vertical="center" wrapText="1"/>
    </xf>
    <xf numFmtId="0" fontId="16" fillId="0" borderId="5" xfId="0" applyFont="1" applyBorder="1"/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1" applyFont="1" applyBorder="1" applyAlignment="1">
      <alignment vertical="center" wrapText="1"/>
    </xf>
    <xf numFmtId="0" fontId="16" fillId="0" borderId="4" xfId="0" applyFont="1" applyBorder="1"/>
    <xf numFmtId="0" fontId="15" fillId="0" borderId="6" xfId="0" applyFont="1" applyBorder="1" applyAlignment="1">
      <alignment vertical="center" wrapText="1"/>
    </xf>
    <xf numFmtId="0" fontId="17" fillId="0" borderId="6" xfId="1" applyFont="1" applyBorder="1" applyAlignment="1">
      <alignment vertical="center" wrapText="1"/>
    </xf>
    <xf numFmtId="0" fontId="16" fillId="0" borderId="6" xfId="0" applyFont="1" applyBorder="1"/>
    <xf numFmtId="0" fontId="16" fillId="0" borderId="6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1" applyFont="1" applyBorder="1" applyAlignment="1">
      <alignment vertical="center" wrapText="1"/>
    </xf>
    <xf numFmtId="0" fontId="16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0" fontId="18" fillId="0" borderId="0" xfId="0" applyFont="1"/>
    <xf numFmtId="0" fontId="12" fillId="0" borderId="1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vertical="center"/>
    </xf>
    <xf numFmtId="0" fontId="3" fillId="0" borderId="0" xfId="0" applyFont="1"/>
    <xf numFmtId="0" fontId="20" fillId="0" borderId="0" xfId="0" applyFont="1"/>
    <xf numFmtId="0" fontId="2" fillId="6" borderId="2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6" fillId="0" borderId="1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" fillId="0" borderId="1" xfId="0" applyFont="1" applyFill="1" applyBorder="1"/>
    <xf numFmtId="0" fontId="0" fillId="0" borderId="1" xfId="0" applyFill="1" applyBorder="1"/>
    <xf numFmtId="0" fontId="16" fillId="0" borderId="10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0" borderId="0" xfId="0" applyFont="1"/>
    <xf numFmtId="15" fontId="0" fillId="0" borderId="0" xfId="0" applyNumberFormat="1"/>
    <xf numFmtId="0" fontId="23" fillId="0" borderId="0" xfId="0" applyFont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21" fillId="0" borderId="0" xfId="0" applyFont="1" applyAlignment="1">
      <alignment vertical="center" wrapText="1"/>
    </xf>
  </cellXfs>
  <cellStyles count="4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792479</xdr:colOff>
      <xdr:row>1</xdr:row>
      <xdr:rowOff>38100</xdr:rowOff>
    </xdr:from>
    <xdr:to>
      <xdr:col>1</xdr:col>
      <xdr:colOff>1874520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D23150-D8C3-4773-BE8C-58279169E6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79" y="220980"/>
          <a:ext cx="1874521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1971675</xdr:colOff>
      <xdr:row>2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331242-58E6-4A6C-A1C8-16B72EE74E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19716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6psQ0OvjIjezHomaHtb7bP-AnkfksGR/view?usp=drive_link" TargetMode="External"/><Relationship Id="rId2" Type="http://schemas.openxmlformats.org/officeDocument/2006/relationships/hyperlink" Target="https://drive.google.com/file/d/1-niEuCt3GXTL8xpycVhYbjETtLoC1RZr/view?usp=drive_link" TargetMode="External"/><Relationship Id="rId1" Type="http://schemas.openxmlformats.org/officeDocument/2006/relationships/hyperlink" Target="https://drive.google.com/file/d/1S2IkhzslBpeiRS_UnHeV0Gkn7phG_KTq/view?usp=drive_link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drive.google.com/file/d/1S2IkhzslBpeiRS_UnHeV0Gkn7phG_KTq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4D43F-B55D-47AD-AD54-FD628069CFBF}">
  <dimension ref="B2:L40"/>
  <sheetViews>
    <sheetView tabSelected="1" topLeftCell="A25" workbookViewId="0">
      <selection activeCell="G31" sqref="G31"/>
    </sheetView>
  </sheetViews>
  <sheetFormatPr baseColWidth="10" defaultRowHeight="15"/>
  <cols>
    <col min="2" max="2" width="35.28515625" customWidth="1"/>
    <col min="3" max="3" width="19.85546875" customWidth="1"/>
    <col min="4" max="4" width="53.7109375" customWidth="1"/>
    <col min="5" max="5" width="11.42578125" hidden="1" customWidth="1"/>
  </cols>
  <sheetData>
    <row r="2" spans="2:12" s="7" customFormat="1" ht="48" customHeight="1"/>
    <row r="3" spans="2:12" s="7" customFormat="1" ht="18.75">
      <c r="B3" s="1" t="s">
        <v>4</v>
      </c>
    </row>
    <row r="4" spans="2:12" s="7" customFormat="1" ht="15.75">
      <c r="B4" s="6" t="s">
        <v>22</v>
      </c>
    </row>
    <row r="5" spans="2:12" s="7" customFormat="1" ht="89.25" customHeight="1">
      <c r="B5" s="67" t="s">
        <v>54</v>
      </c>
      <c r="C5" s="67"/>
      <c r="D5" s="67"/>
      <c r="E5" s="77"/>
      <c r="F5" s="8"/>
      <c r="G5" s="8"/>
      <c r="H5" s="8"/>
      <c r="I5" s="8"/>
      <c r="J5" s="8"/>
      <c r="K5" s="8"/>
    </row>
    <row r="6" spans="2:12" s="7" customFormat="1"/>
    <row r="7" spans="2:12" s="7" customFormat="1" ht="67.5" customHeight="1">
      <c r="B7" s="68" t="s">
        <v>64</v>
      </c>
      <c r="C7" s="68"/>
      <c r="D7" s="68"/>
      <c r="E7" s="76"/>
      <c r="F7" s="12"/>
      <c r="G7" s="12"/>
      <c r="H7" s="12"/>
      <c r="I7" s="12"/>
      <c r="J7" s="5"/>
      <c r="K7" s="3"/>
      <c r="L7" s="3"/>
    </row>
    <row r="10" spans="2:12" ht="18.75">
      <c r="B10" s="1" t="s">
        <v>52</v>
      </c>
    </row>
    <row r="11" spans="2:12" ht="54" customHeight="1" thickBot="1">
      <c r="B11" s="43" t="s">
        <v>30</v>
      </c>
      <c r="C11" s="43" t="s">
        <v>48</v>
      </c>
      <c r="D11" s="43" t="s">
        <v>0</v>
      </c>
    </row>
    <row r="12" spans="2:12" ht="15.75" thickTop="1">
      <c r="B12" s="44" t="s">
        <v>31</v>
      </c>
      <c r="C12" s="45" t="s">
        <v>46</v>
      </c>
      <c r="D12" s="46"/>
    </row>
    <row r="13" spans="2:12">
      <c r="B13" s="47" t="s">
        <v>32</v>
      </c>
      <c r="C13" s="49" t="s">
        <v>46</v>
      </c>
      <c r="D13" s="47"/>
    </row>
    <row r="14" spans="2:12">
      <c r="B14" s="47" t="s">
        <v>33</v>
      </c>
      <c r="C14" s="48">
        <v>75</v>
      </c>
      <c r="D14" s="47"/>
    </row>
    <row r="15" spans="2:12">
      <c r="B15" s="47" t="s">
        <v>34</v>
      </c>
      <c r="C15" s="48"/>
      <c r="D15" s="50"/>
    </row>
    <row r="16" spans="2:12">
      <c r="B16" s="56" t="s">
        <v>35</v>
      </c>
      <c r="C16" s="59" t="s">
        <v>46</v>
      </c>
      <c r="D16" s="57"/>
    </row>
    <row r="17" spans="2:4">
      <c r="B17" s="47" t="s">
        <v>36</v>
      </c>
      <c r="C17" s="48">
        <v>101</v>
      </c>
      <c r="D17" s="47" t="s">
        <v>47</v>
      </c>
    </row>
    <row r="18" spans="2:4">
      <c r="B18" s="47" t="s">
        <v>37</v>
      </c>
      <c r="C18" s="49" t="s">
        <v>46</v>
      </c>
      <c r="D18" s="50"/>
    </row>
    <row r="19" spans="2:4">
      <c r="B19" s="47" t="s">
        <v>38</v>
      </c>
      <c r="C19" s="49" t="s">
        <v>46</v>
      </c>
      <c r="D19" s="47"/>
    </row>
    <row r="20" spans="2:4">
      <c r="B20" s="47" t="s">
        <v>39</v>
      </c>
      <c r="C20" s="49" t="s">
        <v>46</v>
      </c>
      <c r="D20" s="50"/>
    </row>
    <row r="21" spans="2:4">
      <c r="B21" s="47" t="s">
        <v>40</v>
      </c>
      <c r="C21" s="48"/>
      <c r="D21" s="50"/>
    </row>
    <row r="22" spans="2:4" ht="39.6" customHeight="1">
      <c r="B22" s="51" t="s">
        <v>41</v>
      </c>
      <c r="C22" s="52">
        <f>SUM(C12:C21)</f>
        <v>176</v>
      </c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 ht="18.75">
      <c r="B25" s="64" t="s">
        <v>53</v>
      </c>
      <c r="C25" s="7"/>
      <c r="D25" s="7"/>
    </row>
    <row r="26" spans="2:4" ht="63" customHeight="1" thickBot="1">
      <c r="B26" s="43" t="s">
        <v>51</v>
      </c>
      <c r="C26" s="43" t="s">
        <v>48</v>
      </c>
      <c r="D26" s="43" t="s">
        <v>0</v>
      </c>
    </row>
    <row r="27" spans="2:4" ht="46.9" customHeight="1" thickTop="1">
      <c r="B27" s="53" t="s">
        <v>44</v>
      </c>
      <c r="C27" s="60">
        <v>130</v>
      </c>
      <c r="D27" s="65" t="s">
        <v>55</v>
      </c>
    </row>
    <row r="28" spans="2:4" s="7" customFormat="1" ht="34.9" customHeight="1">
      <c r="B28" s="58" t="s">
        <v>42</v>
      </c>
      <c r="C28" s="61">
        <v>164</v>
      </c>
      <c r="D28" s="54" t="s">
        <v>56</v>
      </c>
    </row>
    <row r="29" spans="2:4" s="7" customFormat="1" ht="36.6" customHeight="1">
      <c r="B29" s="58" t="s">
        <v>49</v>
      </c>
      <c r="C29" s="61">
        <v>43</v>
      </c>
      <c r="D29" s="54" t="s">
        <v>57</v>
      </c>
    </row>
    <row r="30" spans="2:4" s="7" customFormat="1" ht="36.6" customHeight="1">
      <c r="B30" s="58" t="s">
        <v>45</v>
      </c>
      <c r="C30" s="61">
        <v>134</v>
      </c>
      <c r="D30" s="54" t="s">
        <v>58</v>
      </c>
    </row>
    <row r="31" spans="2:4" s="7" customFormat="1" ht="48" customHeight="1">
      <c r="B31" s="58" t="s">
        <v>43</v>
      </c>
      <c r="C31" s="61">
        <v>145</v>
      </c>
      <c r="D31" s="54" t="s">
        <v>59</v>
      </c>
    </row>
    <row r="32" spans="2:4" s="7" customFormat="1" ht="52.15" customHeight="1">
      <c r="B32" s="58" t="s">
        <v>43</v>
      </c>
      <c r="C32" s="61">
        <v>95</v>
      </c>
      <c r="D32" s="61" t="s">
        <v>60</v>
      </c>
    </row>
    <row r="33" spans="2:4" s="7" customFormat="1" ht="52.15" customHeight="1">
      <c r="B33" s="66" t="s">
        <v>61</v>
      </c>
      <c r="C33" s="54">
        <v>2721</v>
      </c>
      <c r="D33" s="61" t="s">
        <v>62</v>
      </c>
    </row>
    <row r="34" spans="2:4" ht="30">
      <c r="B34" s="73" t="s">
        <v>41</v>
      </c>
      <c r="C34" s="55">
        <f>SUM(C27:C33)</f>
        <v>3432</v>
      </c>
      <c r="D34" s="7"/>
    </row>
    <row r="36" spans="2:4" ht="30">
      <c r="B36" s="75" t="s">
        <v>63</v>
      </c>
      <c r="C36" s="52">
        <f>SUM(C22,C34)</f>
        <v>3608</v>
      </c>
      <c r="D36" s="74" t="s">
        <v>65</v>
      </c>
    </row>
    <row r="37" spans="2:4" s="7" customFormat="1" ht="26.25">
      <c r="B37" s="75"/>
      <c r="C37" s="52"/>
      <c r="D37" s="74"/>
    </row>
    <row r="39" spans="2:4">
      <c r="B39" s="62" t="s">
        <v>50</v>
      </c>
    </row>
    <row r="40" spans="2:4">
      <c r="B40" s="63"/>
    </row>
  </sheetData>
  <mergeCells count="2">
    <mergeCell ref="B7:D7"/>
    <mergeCell ref="B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3"/>
  <sheetViews>
    <sheetView topLeftCell="A7" zoomScale="98" zoomScaleNormal="98" workbookViewId="0">
      <selection activeCell="B6" sqref="B6"/>
    </sheetView>
  </sheetViews>
  <sheetFormatPr baseColWidth="10" defaultRowHeight="15"/>
  <cols>
    <col min="1" max="1" width="11.42578125" style="7"/>
    <col min="2" max="2" width="46.28515625" customWidth="1"/>
    <col min="3" max="3" width="23.140625" customWidth="1"/>
    <col min="4" max="4" width="23.85546875" customWidth="1"/>
    <col min="5" max="5" width="28.7109375" customWidth="1"/>
    <col min="6" max="6" width="34.28515625" customWidth="1"/>
    <col min="7" max="7" width="19.28515625" customWidth="1"/>
    <col min="11" max="11" width="71.42578125" customWidth="1"/>
  </cols>
  <sheetData>
    <row r="2" spans="1:13" ht="48" customHeight="1"/>
    <row r="3" spans="1:13" ht="18.75">
      <c r="B3" s="1" t="s">
        <v>4</v>
      </c>
    </row>
    <row r="4" spans="1:13" s="7" customFormat="1" ht="15.75">
      <c r="B4" s="6" t="s">
        <v>22</v>
      </c>
    </row>
    <row r="5" spans="1:13" ht="63.75" customHeight="1">
      <c r="B5" s="67" t="s">
        <v>54</v>
      </c>
      <c r="C5" s="67"/>
      <c r="D5" s="67"/>
      <c r="E5" s="67"/>
      <c r="F5" s="67"/>
      <c r="G5" s="8"/>
      <c r="H5" s="8"/>
      <c r="I5" s="8"/>
      <c r="J5" s="8"/>
      <c r="K5" s="2"/>
      <c r="L5" s="2"/>
    </row>
    <row r="7" spans="1:13" ht="58.5" customHeight="1">
      <c r="B7" s="68" t="s">
        <v>1</v>
      </c>
      <c r="C7" s="68"/>
      <c r="D7" s="68"/>
      <c r="E7" s="68"/>
      <c r="F7" s="68"/>
      <c r="G7" s="12"/>
      <c r="H7" s="12"/>
      <c r="I7" s="12"/>
      <c r="J7" s="12"/>
      <c r="K7" s="5"/>
      <c r="L7" s="3"/>
      <c r="M7" s="3"/>
    </row>
    <row r="8" spans="1:13" s="4" customFormat="1" ht="15.75">
      <c r="A8" s="11"/>
    </row>
    <row r="9" spans="1:13" s="11" customFormat="1" ht="23.25">
      <c r="B9" s="31" t="s">
        <v>23</v>
      </c>
    </row>
    <row r="10" spans="1:13" s="11" customFormat="1" ht="15.75"/>
    <row r="11" spans="1:13" ht="36" customHeight="1" thickBot="1">
      <c r="B11" s="38" t="s">
        <v>5</v>
      </c>
      <c r="C11" s="38" t="s">
        <v>2</v>
      </c>
      <c r="D11" s="38" t="s">
        <v>6</v>
      </c>
      <c r="E11" s="38" t="s">
        <v>3</v>
      </c>
      <c r="F11" s="38" t="s">
        <v>0</v>
      </c>
    </row>
    <row r="12" spans="1:13" ht="68.25" customHeight="1" thickTop="1">
      <c r="B12" s="69" t="s">
        <v>14</v>
      </c>
      <c r="C12" s="13" t="s">
        <v>8</v>
      </c>
      <c r="D12" s="14" t="s">
        <v>20</v>
      </c>
      <c r="E12" s="15" t="s">
        <v>7</v>
      </c>
      <c r="F12" s="16"/>
      <c r="G12" s="72" t="s">
        <v>21</v>
      </c>
    </row>
    <row r="13" spans="1:13" ht="60">
      <c r="B13" s="70"/>
      <c r="C13" s="17" t="s">
        <v>10</v>
      </c>
      <c r="D13" s="18" t="s">
        <v>20</v>
      </c>
      <c r="E13" s="19" t="s">
        <v>9</v>
      </c>
      <c r="F13" s="20"/>
      <c r="G13" s="72"/>
    </row>
    <row r="14" spans="1:13" ht="75">
      <c r="B14" s="70"/>
      <c r="C14" s="17" t="s">
        <v>12</v>
      </c>
      <c r="D14" s="18" t="s">
        <v>20</v>
      </c>
      <c r="E14" s="19" t="s">
        <v>11</v>
      </c>
      <c r="F14" s="20"/>
      <c r="G14" s="72"/>
    </row>
    <row r="15" spans="1:13" ht="60.75" thickBot="1">
      <c r="B15" s="71"/>
      <c r="C15" s="21" t="s">
        <v>13</v>
      </c>
      <c r="D15" s="24" t="s">
        <v>20</v>
      </c>
      <c r="E15" s="22" t="s">
        <v>7</v>
      </c>
      <c r="F15" s="23"/>
      <c r="G15" s="72"/>
    </row>
    <row r="16" spans="1:13" s="7" customFormat="1" ht="15.75" thickTop="1">
      <c r="B16" s="25"/>
      <c r="C16" s="26"/>
      <c r="D16" s="27"/>
      <c r="E16" s="28"/>
      <c r="F16" s="29"/>
      <c r="G16" s="30"/>
    </row>
    <row r="17" spans="2:13" s="7" customFormat="1">
      <c r="B17" s="25"/>
      <c r="C17" s="26"/>
      <c r="D17" s="27"/>
      <c r="E17" s="28"/>
      <c r="F17" s="29"/>
      <c r="G17" s="30"/>
    </row>
    <row r="18" spans="2:13" s="7" customFormat="1" ht="23.25">
      <c r="B18" s="31" t="s">
        <v>24</v>
      </c>
      <c r="C18" s="26"/>
      <c r="D18" s="27"/>
      <c r="E18" s="28"/>
      <c r="F18" s="29"/>
      <c r="G18" s="30"/>
    </row>
    <row r="19" spans="2:13" s="7" customFormat="1">
      <c r="B19" s="25"/>
      <c r="C19" s="26"/>
      <c r="D19" s="27"/>
      <c r="E19" s="28"/>
      <c r="F19" s="29"/>
      <c r="G19" s="30"/>
    </row>
    <row r="20" spans="2:13" ht="31.5">
      <c r="B20" s="11"/>
      <c r="C20" s="39" t="s">
        <v>15</v>
      </c>
      <c r="D20" s="39" t="s">
        <v>16</v>
      </c>
      <c r="E20" s="40" t="s">
        <v>17</v>
      </c>
      <c r="F20" s="7"/>
      <c r="G20" s="7"/>
      <c r="H20" s="7"/>
      <c r="I20" s="7"/>
      <c r="J20" s="7"/>
      <c r="K20" s="7"/>
      <c r="L20" s="7"/>
      <c r="M20" s="7"/>
    </row>
    <row r="21" spans="2:13" ht="15.75">
      <c r="B21" s="10" t="s">
        <v>18</v>
      </c>
      <c r="C21" s="9">
        <v>75</v>
      </c>
      <c r="D21" s="32">
        <v>1655</v>
      </c>
      <c r="E21" s="33">
        <v>4.5317220543806647</v>
      </c>
      <c r="F21" s="7"/>
      <c r="G21" s="7"/>
      <c r="H21" s="7"/>
      <c r="I21" s="7"/>
      <c r="J21" s="7"/>
      <c r="K21" s="7"/>
      <c r="L21" s="7"/>
      <c r="M21" s="7"/>
    </row>
    <row r="22" spans="2:13" ht="15.75">
      <c r="B22" s="10" t="s">
        <v>19</v>
      </c>
      <c r="C22" s="9">
        <v>132</v>
      </c>
      <c r="D22" s="32">
        <v>1655</v>
      </c>
      <c r="E22" s="33">
        <v>7.97583081570997</v>
      </c>
      <c r="F22" s="7"/>
      <c r="G22" s="7"/>
      <c r="H22" s="7"/>
      <c r="I22" s="7"/>
      <c r="J22" s="7"/>
      <c r="K22" s="7"/>
      <c r="L22" s="7"/>
      <c r="M22" s="7"/>
    </row>
    <row r="23" spans="2:13" s="7" customFormat="1" ht="15.75">
      <c r="B23" s="34"/>
      <c r="C23" s="35"/>
      <c r="D23" s="36"/>
      <c r="E23" s="37"/>
    </row>
    <row r="25" spans="2:13" ht="23.25">
      <c r="B25" s="31" t="s">
        <v>25</v>
      </c>
    </row>
    <row r="27" spans="2:13">
      <c r="B27" s="41" t="s">
        <v>26</v>
      </c>
    </row>
    <row r="30" spans="2:13">
      <c r="B30" s="7"/>
    </row>
    <row r="31" spans="2:13">
      <c r="B31" s="42" t="s">
        <v>27</v>
      </c>
    </row>
    <row r="32" spans="2:13">
      <c r="B32" s="42" t="s">
        <v>28</v>
      </c>
    </row>
    <row r="33" spans="2:2">
      <c r="B33" s="42" t="s">
        <v>29</v>
      </c>
    </row>
  </sheetData>
  <mergeCells count="4">
    <mergeCell ref="B7:F7"/>
    <mergeCell ref="B5:F5"/>
    <mergeCell ref="B12:B15"/>
    <mergeCell ref="G12:G15"/>
  </mergeCells>
  <hyperlinks>
    <hyperlink ref="E12" r:id="rId1" xr:uid="{00000000-0004-0000-0000-000000000000}"/>
    <hyperlink ref="E13" r:id="rId2" xr:uid="{00000000-0004-0000-0000-000001000000}"/>
    <hyperlink ref="E14" r:id="rId3" xr:uid="{00000000-0004-0000-0000-000002000000}"/>
    <hyperlink ref="E15" r:id="rId4" xr:uid="{00000000-0004-0000-0000-000003000000}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</vt:lpstr>
      <vt:lpstr>5.3.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MARTINEZ</cp:lastModifiedBy>
  <cp:lastPrinted>2023-10-15T20:04:00Z</cp:lastPrinted>
  <dcterms:created xsi:type="dcterms:W3CDTF">2022-10-04T10:23:00Z</dcterms:created>
  <dcterms:modified xsi:type="dcterms:W3CDTF">2025-10-07T02:14:55Z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B29EA8C7193F42D78296C89D33CE8F4B_12</vt:lpwstr>
  </property>
  <property fmtid="{D5CDD505-2E9C-101B-9397-08002B2CF9AE}" pid="3" name="KSOProductBuildVer">
    <vt:lpwstr>3082-12.2.0.21931</vt:lpwstr>
  </property>
</Properties>
</file>