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NSOLIDADO" sheetId="1" r:id="rId4"/>
    <sheet state="visible" name="FCB" sheetId="2" r:id="rId5"/>
    <sheet state="visible" name="PEB" sheetId="3" r:id="rId6"/>
    <sheet state="visible" name="FAU" sheetId="4" r:id="rId7"/>
    <sheet state="visible" name="FMH" sheetId="5" r:id="rId8"/>
    <sheet state="visible" name="FI" sheetId="6" r:id="rId9"/>
    <sheet state="visible" name="FHLM" sheetId="7" r:id="rId10"/>
    <sheet state="visible" name="FACEE" sheetId="8" r:id="rId11"/>
    <sheet state="visible" name="IPCEM" sheetId="9" r:id="rId12"/>
    <sheet state="visible" name="OCECPS" sheetId="10" r:id="rId13"/>
    <sheet state="visible" name="OBU" sheetId="11" r:id="rId14"/>
  </sheets>
  <externalReferences>
    <externalReference r:id="rId15"/>
  </externalReferences>
  <definedNames/>
  <calcPr/>
  <extLst>
    <ext uri="GoogleSheetsCustomDataVersion2">
      <go:sheetsCustomData xmlns:go="http://customooxmlschemas.google.com/" r:id="rId16" roundtripDataChecksum="9l6Xx2mJaqWgREHZohnqM53cpbSwcf+KTd6dC2XSanM="/>
    </ext>
  </extLst>
</workbook>
</file>

<file path=xl/sharedStrings.xml><?xml version="1.0" encoding="utf-8"?>
<sst xmlns="http://schemas.openxmlformats.org/spreadsheetml/2006/main" count="832" uniqueCount="485">
  <si>
    <t>FORMACION</t>
  </si>
  <si>
    <t>Consolidado</t>
  </si>
  <si>
    <t>3.4 Porcentaje de estudiantes que participan el año 2024 en actividades extracurriculares de sensibilización ambiental organizadas por la universidad</t>
  </si>
  <si>
    <r>
      <rPr>
        <rFont val="Calibri"/>
        <color rgb="FF000000"/>
        <sz val="14.0"/>
      </rPr>
      <t>% = (Número de estudiantes que han participado en al menos una actividad de sensibilización ambiental/ Número total de estudiantes matriculados en la universidad) x 100 =</t>
    </r>
    <r>
      <rPr>
        <rFont val="Calibri"/>
        <b/>
        <color rgb="FF000000"/>
        <sz val="14.0"/>
      </rPr>
      <t xml:space="preserve"> 4972/11456 = 43%</t>
    </r>
  </si>
  <si>
    <t>Reportado por Facultades</t>
  </si>
  <si>
    <t>Facultad</t>
  </si>
  <si>
    <t>Nùmero de alumnos que participan en activadades extracurriculares</t>
  </si>
  <si>
    <t>Comentario</t>
  </si>
  <si>
    <t>Facultad de Ciencias Biològicas - FCB</t>
  </si>
  <si>
    <t>Programa de Estudios Bàsicos</t>
  </si>
  <si>
    <t>Indica: todos los alumnos del PEB</t>
  </si>
  <si>
    <t>Todos los estudiantes del TCOE I y TCOE II</t>
  </si>
  <si>
    <t>Facultad de Arquitectura</t>
  </si>
  <si>
    <t>Facultad de Medicina Humana</t>
  </si>
  <si>
    <t>Facultad de Ingenierìa</t>
  </si>
  <si>
    <t>Facultad de Humanidades y Lenguas Modernas</t>
  </si>
  <si>
    <t>FACEE</t>
  </si>
  <si>
    <t>IPCEM</t>
  </si>
  <si>
    <t>OCECPS</t>
  </si>
  <si>
    <t>OBU/ CESPAR</t>
  </si>
  <si>
    <t>Estudiantes que participan en actividades extracurriculares de sensibilizaciòn ambiental 2024:</t>
  </si>
  <si>
    <t xml:space="preserve">Eventos masivos </t>
  </si>
  <si>
    <t>Actividad</t>
  </si>
  <si>
    <t>Comentario/evidencia</t>
  </si>
  <si>
    <t>Conferencia"Mirada multiactor del desarrollo en relaciòn a la sostenibilidad ambiental"</t>
  </si>
  <si>
    <r>
      <rPr>
        <rFont val="Calibri"/>
        <color theme="1"/>
        <sz val="11.0"/>
      </rPr>
      <t>Ver documentos: "</t>
    </r>
    <r>
      <rPr>
        <rFont val="Calibri"/>
        <b/>
        <color theme="1"/>
        <sz val="11.0"/>
      </rPr>
      <t>3.4.12. LISTA participantes evento FACEE</t>
    </r>
    <r>
      <rPr>
        <rFont val="Calibri"/>
        <color theme="1"/>
        <sz val="11.0"/>
      </rPr>
      <t>" (adjunto a esta plantilla de evidencias)</t>
    </r>
  </si>
  <si>
    <t>Capacitaciòn: "Polìtica y plan ambiental de la URP".</t>
  </si>
  <si>
    <r>
      <rPr>
        <rFont val="Calibri"/>
        <color theme="1"/>
        <sz val="11.0"/>
      </rPr>
      <t>Ver documentos: "</t>
    </r>
    <r>
      <rPr>
        <rFont val="Calibri"/>
        <b/>
        <color theme="1"/>
        <sz val="11.0"/>
      </rPr>
      <t>3.4.13. LISTA capacitaciòn ambiental</t>
    </r>
    <r>
      <rPr>
        <rFont val="Calibri"/>
        <color theme="1"/>
        <sz val="11.0"/>
      </rPr>
      <t>" (adjunto a esta plantilla de evidencias)</t>
    </r>
  </si>
  <si>
    <r>
      <rPr>
        <rFont val="Calibri"/>
        <color theme="1"/>
        <sz val="11.0"/>
      </rPr>
      <t>Ver documentos: "</t>
    </r>
    <r>
      <rPr>
        <rFont val="Calibri"/>
        <b/>
        <color theme="1"/>
        <sz val="11.0"/>
      </rPr>
      <t>3.4.14. LISTA capacitaciòn ambiental</t>
    </r>
    <r>
      <rPr>
        <rFont val="Calibri"/>
        <color theme="1"/>
        <sz val="11.0"/>
      </rPr>
      <t>" (adjunto a esta plantilla de evidencias)</t>
    </r>
  </si>
  <si>
    <r>
      <rPr>
        <rFont val="Calibri"/>
        <color theme="1"/>
        <sz val="11.0"/>
      </rPr>
      <t>Ver documentos: "</t>
    </r>
    <r>
      <rPr>
        <rFont val="Calibri"/>
        <b/>
        <color theme="1"/>
        <sz val="11.0"/>
      </rPr>
      <t>3.4.15. LISTA capacitaciòn ambiental</t>
    </r>
    <r>
      <rPr>
        <rFont val="Calibri"/>
        <color theme="1"/>
        <sz val="11.0"/>
      </rPr>
      <t>" (adjunto a esta plantilla de evidencias)</t>
    </r>
  </si>
  <si>
    <t>Estudiantes que asisten a actividades extracurriculares ambientales sustentadas con firmas para la Oficina de Registros y Matrìculas -estas conferencias sirven para dar crèdito a los estudiantes.</t>
  </si>
  <si>
    <r>
      <rPr>
        <rFont val="Calibri"/>
        <color theme="1"/>
        <sz val="11.0"/>
      </rPr>
      <t>Ver documentos: "</t>
    </r>
    <r>
      <rPr>
        <rFont val="Calibri"/>
        <b/>
        <color theme="1"/>
        <sz val="11.0"/>
      </rPr>
      <t>3.4.16. LISTA capacitaciòn creditos acadèmicos</t>
    </r>
    <r>
      <rPr>
        <rFont val="Calibri"/>
        <color theme="1"/>
        <sz val="11.0"/>
      </rPr>
      <t>" (adjunto a esta plantilla de evidencias)</t>
    </r>
  </si>
  <si>
    <t>TOTAL ESTUDIANTES SENSIBILIZADOS</t>
  </si>
  <si>
    <t>TOTAL ESTUDIANTES URP en Semestre 2024-II = 11343, Promedio 2024 = 11456</t>
  </si>
  <si>
    <t>Revisiòn 03 Octubre 2025</t>
  </si>
  <si>
    <t>Facultad de Ciencias Biologicas - FCB</t>
  </si>
  <si>
    <t>3.4 Porcentaje de estudiantes que participan el año 2024 y hasta julio 2025 en actividades extracurriculares de sensibilización ambiental organizadas por la universidad</t>
  </si>
  <si>
    <t>% = (Número de estudiantes que han participado en al menos una actividad de sensibilización ambiental/ Número total de estudiantes matriculados en la universidad) x 100</t>
  </si>
  <si>
    <t>Donde corresponda se indica si la actividad la realizó la escuela profesional solamente o en general la facultad. En el cuadro siguiente se justifica este nùmero.</t>
  </si>
  <si>
    <t>Alumnos FCB participantes</t>
  </si>
  <si>
    <t>Total alumnos FCB</t>
  </si>
  <si>
    <t>%= (1264/127)</t>
  </si>
  <si>
    <t>Nombre de la actividad</t>
  </si>
  <si>
    <t>Fecha</t>
  </si>
  <si>
    <t>Tipo</t>
  </si>
  <si>
    <t>N° de estudiantes asistentes</t>
  </si>
  <si>
    <t>Facultad/Programa</t>
  </si>
  <si>
    <t>Evidencias adjuntas y link</t>
  </si>
  <si>
    <t>Conferencia: Investigacion cientifica en ecologia, biodiversidad y servicios ecosistematicos</t>
  </si>
  <si>
    <t>Teorico</t>
  </si>
  <si>
    <t>Facultad de Ciencias Biológicas</t>
  </si>
  <si>
    <t>https://drive.google.com/file/d/1JISRQlzBF_qzHxsIwCEIDgh78OcDS0NA/view?usp=sharing</t>
  </si>
  <si>
    <t>Participaron estudiantes de Biologia y Medicina Veterinaria</t>
  </si>
  <si>
    <t>Jornada de limpieza en la Playa Marbella, en colaboración con la Municipalidad de Magdalena del Mar.</t>
  </si>
  <si>
    <t>28 de abril de 2025</t>
  </si>
  <si>
    <t>Practico</t>
  </si>
  <si>
    <t xml:space="preserve">https://www.instagram.com/p/DJMvLgrt7Uf/ </t>
  </si>
  <si>
    <r>
      <rPr>
        <rFont val="Calibri"/>
        <color theme="1"/>
        <sz val="12.0"/>
      </rPr>
      <t>Ver archivo: "</t>
    </r>
    <r>
      <rPr>
        <rFont val="Calibri"/>
        <b/>
        <color theme="1"/>
        <sz val="12.0"/>
      </rPr>
      <t>3.4.1. Limpieza de Playas</t>
    </r>
    <r>
      <rPr>
        <rFont val="Calibri"/>
        <color theme="1"/>
        <sz val="12.0"/>
      </rPr>
      <t>" (adjunto a esta plantilla de evidencias).</t>
    </r>
  </si>
  <si>
    <t>Curso Teórico-Practico "Gestión de Riesgos de desastres" realizado por la Facultad de Ciencias Biológicas y el Área de Fortalecimiento de Capacidades Humanas - Capacitación de Defensa Civil de Ia Subgerencia de Defensa Civil de la Municipalidad de Santiago de Surco.</t>
  </si>
  <si>
    <t>24 de febrero al 14 de marzo 2025</t>
  </si>
  <si>
    <t>Teórico – Practico presencial</t>
  </si>
  <si>
    <r>
      <rPr>
        <rFont val="Calibri"/>
        <color theme="1"/>
        <sz val="12.0"/>
      </rPr>
      <t>Ver archivo: "</t>
    </r>
    <r>
      <rPr>
        <rFont val="Calibri"/>
        <b/>
        <color theme="1"/>
        <sz val="12.0"/>
      </rPr>
      <t>3.4.2. Gestión de Riesgos</t>
    </r>
    <r>
      <rPr>
        <rFont val="Calibri"/>
        <color theme="1"/>
        <sz val="12.0"/>
      </rPr>
      <t>" (adjunto a esta plantilla de evidencias).</t>
    </r>
  </si>
  <si>
    <t>Participaron estudiantes de diferentes Facultades de la URP</t>
  </si>
  <si>
    <t>Estudiantes que participan en actividades extracurriculares 2025:</t>
  </si>
  <si>
    <t>One Health y derecho ambiental: desagios y sinergias en la regulacion ambiental peruana</t>
  </si>
  <si>
    <t>https://drive.google.com/file/d/1hy6RG9yOxec_NMHyINMiVB-wItK9w3wb/view?usp=sharing</t>
  </si>
  <si>
    <t>Participaron estudiantes de biologia y veterinaria</t>
  </si>
  <si>
    <t>Simposio Agropecuario Internacional AgroTech 2024</t>
  </si>
  <si>
    <t>El Congreso Agropecuario Internacional AgroTech 2024 reúne a académicos, investigadores y representantes del gobierno y la industria para discutir los avances y desafíos en la agroindustria, con un enfoque en la colaboración entre Perú y China. Bajo el lema "Semillas del pasado, cultivos del presente", este evento ofrece conferencias, presentaciones artísticas y premiaciones. Dirigido a Profesionales y estudiantes interesados en la agroindustria, biotecnología y la colaboración internacional.</t>
  </si>
  <si>
    <t>No se dispone registro</t>
  </si>
  <si>
    <t>https://www.facebook.com/story.php/?story_fbid=1043109967822036&amp;id=100063691264937&amp;paipv=0&amp;eav=AfYoiz-CuoIJuM_R2voYIBRjNkhbFXW1I-QPaHamJyFTkazqiYLRnaifxz3tVetBA2w&amp;_rdr</t>
  </si>
  <si>
    <t>Evento del 2024 reportados en evaluación MINAM 2024.</t>
  </si>
  <si>
    <t>Conferencia: "Delfines de río y sus ancestros"</t>
  </si>
  <si>
    <t>Divulgación científica y desarrollo sostenible dirigido a la comunidad universitaria.</t>
  </si>
  <si>
    <t>Facultad de Ciencias Biológicas/ Carrera de Biologia</t>
  </si>
  <si>
    <r>
      <rPr>
        <rFont val="Calibri"/>
        <color theme="1"/>
        <sz val="12.0"/>
      </rPr>
      <t>Ver archivo: "</t>
    </r>
    <r>
      <rPr>
        <rFont val="Calibri"/>
        <b/>
        <color theme="1"/>
        <sz val="12.0"/>
      </rPr>
      <t>3.4.3.  Biología evidencia varias</t>
    </r>
    <r>
      <rPr>
        <rFont val="Calibri"/>
        <color theme="1"/>
        <sz val="12.0"/>
      </rPr>
      <t>", adjunto a esta plantilla de evidencias.</t>
    </r>
  </si>
  <si>
    <t>Conferencia: "Evidencias reproductivas en tortugas mediante técnicas histológicas/ leptospirosis en peces"</t>
  </si>
  <si>
    <t>Facultad de Ciencias Biológicas/ Carrera de Medicina Veterinaria</t>
  </si>
  <si>
    <t>Conferencia: "Estudios taxonómicos en aves: La diversidad del género Penelope".</t>
  </si>
  <si>
    <t>Facultad de Ciencias Biológicas/ Carrera de Biología</t>
  </si>
  <si>
    <t>Conferencia: "Develando la biodiversidad oculta de monogeneos marinos del Perú".</t>
  </si>
  <si>
    <t>Conferencia: "Actividad pesquera y biodiversidad marina"</t>
  </si>
  <si>
    <t xml:space="preserve">Conferencia: "Revisión de las etapas de una respuesta con fauna en derrames de petróleo". </t>
  </si>
  <si>
    <t>Conferencia: "Importancia de la medicina veterinaria en la primatología"</t>
  </si>
  <si>
    <t>Conferencia: "Evidencias reproductivas en tortugas marinas mediante técnicas histológicas y leptospirosis en peces"</t>
  </si>
  <si>
    <t>Conferencia: "Limnología en Humedales Costeros. Una perspectiva desde el Humedal Santa Rosa y Pantanos de Villa"</t>
  </si>
  <si>
    <t>Estudiantes que participan en actividades extracurriculares 2024:</t>
  </si>
  <si>
    <t>De la mayorìa no se dispone registro.</t>
  </si>
  <si>
    <t>Generado por Dr. Chavieri, Agosto 2025</t>
  </si>
  <si>
    <t xml:space="preserve">Comentarios Javier Carbajal, 17 Setiembre, se incluyen la informaciòn enviada por FCB el 17 de setiembre 2025. </t>
  </si>
  <si>
    <t xml:space="preserve">Comentarios Javier Carbajal, 02 Setiembre, revisión general. </t>
  </si>
  <si>
    <t xml:space="preserve">Comentarios Javier Carbajal, 19 Agosto 2025. </t>
  </si>
  <si>
    <t>Programa de Estudios Básicos - PEB</t>
  </si>
  <si>
    <t>Alumnos participantes</t>
  </si>
  <si>
    <t>Todos los alumnos PEB</t>
  </si>
  <si>
    <t>Total alumnos PEB</t>
  </si>
  <si>
    <t>%</t>
  </si>
  <si>
    <t>Nombre de
la actividad</t>
  </si>
  <si>
    <t>N° de estudiantes
asistentes</t>
  </si>
  <si>
    <t>Evidencias
adjuntas y link</t>
  </si>
  <si>
    <r>
      <rPr>
        <rFont val="Calibri"/>
        <color theme="1"/>
        <sz val="11.0"/>
      </rPr>
      <t>Campaña</t>
    </r>
    <r>
      <rPr>
        <rFont val="Calibri"/>
        <b/>
        <color theme="1"/>
        <sz val="11.0"/>
      </rPr>
      <t xml:space="preserve"> “Reciclar es salvar nuestro planeta”, centrada en la recolección de botellas y tapas de plástico.</t>
    </r>
    <r>
      <rPr>
        <rFont val="Calibri"/>
        <color theme="1"/>
        <sz val="11.0"/>
      </rPr>
      <t xml:space="preserve"> Programación para recolectar tapitas de plástico por aulas y turnos correspondientes. Se busca sensibilizar sobre el manejo adecuado de residuos sólidos, orgánicos, electrónicos y otros. Además, apoyar con la donación  a la institución "INSPIRA"que atiende a niños con cáncer.</t>
    </r>
  </si>
  <si>
    <t xml:space="preserve">Todo el semestre                   </t>
  </si>
  <si>
    <t>Actividad de concientización ambiental</t>
  </si>
  <si>
    <t>Todos los alumnos del PEB</t>
  </si>
  <si>
    <t>Programa de Estudios Básicos (PEB)</t>
  </si>
  <si>
    <t>El objetivo es promover el reciclado de tapitas de bebidas plásticos con la particiapción de estudiantes del promer y segundo ciclo del PEB y Campañas solidarias.</t>
  </si>
  <si>
    <t>CONFERENCIA: "LA EDUCACIÓN AMBIENTAL PARA EL DESARROLLO SOSTENIBLE"</t>
  </si>
  <si>
    <t>Sensibilización</t>
  </si>
  <si>
    <t>El objetivo es concientizar sobre el cuidado del medio ambiente.</t>
  </si>
  <si>
    <r>
      <rPr>
        <rFont val="Calibri"/>
        <color theme="1"/>
        <sz val="11.0"/>
      </rPr>
      <t>"</t>
    </r>
    <r>
      <rPr>
        <rFont val="Calibri"/>
        <b/>
        <color theme="1"/>
        <sz val="11.0"/>
      </rPr>
      <t>Redacción, sustentación y debate de ensayos argumentativos sobre cuidado del medio ambiente: ahorro y uso eficiente del agua</t>
    </r>
    <r>
      <rPr>
        <rFont val="Calibri"/>
        <color theme="1"/>
        <sz val="11.0"/>
      </rPr>
      <t>"</t>
    </r>
  </si>
  <si>
    <t>Todo el mes de junio 2025</t>
  </si>
  <si>
    <t>Formación de conciencia ecológica</t>
  </si>
  <si>
    <t>El objetivo es sensibilizar sobre el cuidado del planeta</t>
  </si>
  <si>
    <r>
      <rPr>
        <rFont val="Calibri"/>
        <color theme="1"/>
        <sz val="11.0"/>
      </rPr>
      <t>Concurso de Pancartas “</t>
    </r>
    <r>
      <rPr>
        <rFont val="Calibri"/>
        <b/>
        <color theme="1"/>
        <sz val="11.0"/>
      </rPr>
      <t>Ahorro y uso eficiente del agua</t>
    </r>
    <r>
      <rPr>
        <rFont val="Calibri"/>
        <color theme="1"/>
        <sz val="11.0"/>
      </rPr>
      <t>”, dirigido a estudiantes del Programa de Estudios Básicos, con enfoque en la creación de mensajes visuales que promuevan el ahorro, la protección de fuentes hídricas y el consumo consciente.</t>
    </r>
  </si>
  <si>
    <t>Actividad de sensiblización</t>
  </si>
  <si>
    <t>Se busca promover la conciencia ambiental en la comunidad universitaria mediante la expresión creativa de mensajes sobre el uso responsable del agua, fortaleciendo una cultura de sostenibilidad y compromiso ciudadano. Participaciparon estudiantes y profesores.</t>
  </si>
  <si>
    <r>
      <rPr>
        <rFont val="Calibri"/>
        <color theme="1"/>
        <sz val="11.0"/>
      </rPr>
      <t>Organización "</t>
    </r>
    <r>
      <rPr>
        <rFont val="Calibri"/>
        <b/>
        <color theme="1"/>
        <sz val="11.0"/>
      </rPr>
      <t>Concurso de Eco-Sticker</t>
    </r>
    <r>
      <rPr>
        <rFont val="Calibri"/>
        <color theme="1"/>
        <sz val="11.0"/>
      </rPr>
      <t>" como espacio creativo y formativo en el que los estudiantes expresan, a través de diseños sostenibles, mensajes sobre reciclaje, reducción del uso de plásticos, ahorro energético y respeto por los ecosistemas.</t>
    </r>
  </si>
  <si>
    <t>El objetivo es fomentar en los estudiantes del Programa de Estudios Básicos el compromiso con la protección del medio ambiente, mediante la creación de mensajes visuales breves e impactantes que promuevan una cultura ecológica responsable.Participaciparon estudiantes y profesores.</t>
  </si>
  <si>
    <r>
      <rPr>
        <rFont val="Calibri"/>
        <color theme="1"/>
        <sz val="11.0"/>
      </rPr>
      <t>Campaña “</t>
    </r>
    <r>
      <rPr>
        <rFont val="Calibri"/>
        <b/>
        <color theme="1"/>
        <sz val="11.0"/>
      </rPr>
      <t>Reciclar es salvar nuestro planeta</t>
    </r>
    <r>
      <rPr>
        <rFont val="Calibri"/>
        <color theme="1"/>
        <sz val="11.0"/>
      </rPr>
      <t>”, enfocada en la recolección de tapas y botellas de plástico por parte de los estudiantes del PEB, con el doble propósito de fomentar el reciclaje y apoyar a una institución que atiende a niños con cáncer.</t>
    </r>
  </si>
  <si>
    <t>El objetivo es fomentar en los estudiantes del Programa de Estudios Básicos el compromiso con la protección del medio ambiente, mediante la creación de mensajes visuales breves e impactantes que promuevan una cultura ecológica responsable. Participaciparon estudiantes y profesores.</t>
  </si>
  <si>
    <r>
      <rPr>
        <rFont val="Calibri"/>
        <color theme="1"/>
        <sz val="11.0"/>
      </rPr>
      <t>Jornada “</t>
    </r>
    <r>
      <rPr>
        <rFont val="Calibri"/>
        <b/>
        <color theme="1"/>
        <sz val="11.0"/>
      </rPr>
      <t>Voluntariado del PEB en acción</t>
    </r>
    <r>
      <rPr>
        <rFont val="Calibri"/>
        <color theme="1"/>
        <sz val="11.0"/>
      </rPr>
      <t>”, en la que los estudiantes colaboran en el registro, orientación y organización de participantes durante actividades ambientales promovidas en el campus universitario.</t>
    </r>
  </si>
  <si>
    <t>Voluntariado</t>
  </si>
  <si>
    <t>El objetivo es fortalecer en los estudiantes del Programa de Estudios Básicos el compromiso social y la participación activa en acciones de voluntariado universitario, desarrollando habilidades de organización, orientación y servicio responsable en contextos de sensibilización ambiental. Participaciparon estudiantes y profesores.</t>
  </si>
  <si>
    <r>
      <rPr>
        <rFont val="Calibri"/>
        <color theme="1"/>
        <sz val="11.0"/>
      </rPr>
      <t>Realización de ceremonia "</t>
    </r>
    <r>
      <rPr>
        <rFont val="Calibri"/>
        <b/>
        <color theme="1"/>
        <sz val="11.0"/>
      </rPr>
      <t>Premiación a los estudiantes ganadores del Concurso de Pancartas y del Concurso de Eco-Sticker</t>
    </r>
    <r>
      <rPr>
        <rFont val="Calibri"/>
        <color theme="1"/>
        <sz val="11.0"/>
      </rPr>
      <t>", como reconocimiento a su contribución creativa y formativa en las campañas de sensibilización ambiental promovidas por el Comité Ambiental.</t>
    </r>
  </si>
  <si>
    <t>Reconocimiento a la actividad de Vountariado</t>
  </si>
  <si>
    <t>El objtivo es reconocer y valorar el compromiso ambiental y la creatividad de los estudiantes del Programa de Estudios Básicos, mediante la premiación de los ganadores de los concursos de pancartas y eco-sticker, fortaleciendo su motivación y participación activa en iniciativas ecológicas. Participaciparon estudiantes y profesores.</t>
  </si>
  <si>
    <r>
      <rPr>
        <rFont val="Calibri"/>
        <color theme="1"/>
        <sz val="11.0"/>
      </rPr>
      <t xml:space="preserve">Campaña de sensibilización sobre el ahorro y uso eficiente del </t>
    </r>
    <r>
      <rPr>
        <rFont val="Calibri"/>
        <b/>
        <color theme="1"/>
        <sz val="11.0"/>
      </rPr>
      <t>agua</t>
    </r>
    <r>
      <rPr>
        <rFont val="Calibri"/>
        <color theme="1"/>
        <sz val="11.0"/>
      </rPr>
      <t xml:space="preserve"> por parte de los estudiantes de la universidad.</t>
    </r>
  </si>
  <si>
    <t>03 a 28 de junio de 2024-I</t>
  </si>
  <si>
    <t>Debates</t>
  </si>
  <si>
    <t>El objetivo es: Fomentar entre los estudiantes, docentes y público en general la conciencia y el compromiso del uso eficiente del agua, integrando sus principios y acciones en el currículo académico y promoviendo una cultura de sostenibilidad dentro y fuera de las aulas</t>
  </si>
  <si>
    <r>
      <rPr>
        <rFont val="Calibri"/>
        <color theme="1"/>
        <sz val="11.0"/>
      </rPr>
      <t xml:space="preserve">Campaña de sensibilización de ahorro de </t>
    </r>
    <r>
      <rPr>
        <rFont val="Calibri"/>
        <b/>
        <color theme="1"/>
        <sz val="11.0"/>
      </rPr>
      <t>energía eléctrica</t>
    </r>
    <r>
      <rPr>
        <rFont val="Calibri"/>
        <color theme="1"/>
        <sz val="11.0"/>
      </rPr>
      <t xml:space="preserve">- Conferencia a cargo del Mg. Alcides Rodríguez Michuy. </t>
    </r>
  </si>
  <si>
    <t>18 de junio 2024-1</t>
  </si>
  <si>
    <t>Conferencia</t>
  </si>
  <si>
    <t>El objetivo es: Fomentar entre los estudiantes, docentes y público en general la conciencia y el compromiso del uso eficiente de la energía eléctrica, integrando sus principios y acciones en el currículo académico y promoviendo una cultura de sostenibilidad dentro y fuera de las aulas</t>
  </si>
  <si>
    <r>
      <rPr>
        <rFont val="Calibri"/>
        <b/>
        <color theme="1"/>
        <sz val="11.0"/>
      </rPr>
      <t>Concurso 7 Saberes para la educación del futuro</t>
    </r>
    <r>
      <rPr>
        <rFont val="Calibri"/>
        <color theme="1"/>
        <sz val="11.0"/>
      </rPr>
      <t>, edición 2024</t>
    </r>
  </si>
  <si>
    <t>Mayo - Diciembre 2024</t>
  </si>
  <si>
    <t>Concurso de ensayos</t>
  </si>
  <si>
    <t>Los objetivos son: (a) Desarrollar en los estudiantes las capacidades comunicativas de comprensión lectora, así como la práctica de la lectura como fuente de información, proceso de autoaprendizaje, creación de conocimiento y transformación de la consciencia.
(b) Promover la transformación de un pensamiento lineal, fragmentado hacia un pensamiento religante, creativo, crítico, constructivo, capaz de abordar la complejidad de los fenómenos naturales y sociales, así como las incertidumbres que les toca enfrentar.
(c) Fortalecer en las jóvenes generaciones la cultura de una convivencia solidaria ética, basada en el diálogo, la inteligencia colectiva, la comprensión humana y la ciudadanía planetaria, para promover sociedades sostenibles. Estuvo drigido a todos los estudiantes de la universidad del Taller de Argumentación Oral y escrita, y el Taller de Interpretación y Redacción de textos, además, de otros estudiantes de la URP.</t>
  </si>
  <si>
    <r>
      <rPr>
        <rFont val="Calibri"/>
        <color theme="1"/>
        <sz val="11.0"/>
      </rPr>
      <t xml:space="preserve">Campaña de sensibilización del uso eficiente de </t>
    </r>
    <r>
      <rPr>
        <rFont val="Calibri"/>
        <b/>
        <color theme="1"/>
        <sz val="11.0"/>
      </rPr>
      <t>ahorro de agua</t>
    </r>
  </si>
  <si>
    <t>30 de mayo 2024-I</t>
  </si>
  <si>
    <t>Actividad de concientización</t>
  </si>
  <si>
    <t>El objetivo es promover la participación activa del alumnado en la creación de pancartas de concientización ambiental, tanto en formatos virtuales como presenciales, fortaleciendo su compromiso con la sostenibilidad y la difusión de mensajes ecológicos dentro y fuera de la comunidad educativa. EStuvo dirigido a estudiantes, docentes y público en general</t>
  </si>
  <si>
    <r>
      <rPr>
        <rFont val="Calibri"/>
        <color theme="1"/>
        <sz val="11.0"/>
      </rPr>
      <t xml:space="preserve">Campaña de sensibilización para reducir el uso de </t>
    </r>
    <r>
      <rPr>
        <rFont val="Calibri"/>
        <b/>
        <color theme="1"/>
        <sz val="11.0"/>
      </rPr>
      <t>papel y plástico</t>
    </r>
  </si>
  <si>
    <t>15 de abril 2024-I</t>
  </si>
  <si>
    <t>voluntariado</t>
  </si>
  <si>
    <t xml:space="preserve">El objetivo es fomentar la participación activa de los estudiantes en un programa de reciclaje de tapitas de bebidas plásticas y del papel,  incentivando prácticas sostenibles y creando conciencia sobre la importancia del reciclaje para la reducción de residuos plásticos y papel en el campus y la comunidad. Estuvo dirigido a estudiantes, docentes y público en general. </t>
  </si>
  <si>
    <r>
      <rPr>
        <rFont val="Calibri"/>
        <color theme="1"/>
        <sz val="11.0"/>
      </rPr>
      <t>Campaña de acciones sobre el manejo adecuado de</t>
    </r>
    <r>
      <rPr>
        <rFont val="Calibri"/>
        <b/>
        <color theme="1"/>
        <sz val="11.0"/>
      </rPr>
      <t xml:space="preserve"> residuos sólidos</t>
    </r>
    <r>
      <rPr>
        <rFont val="Calibri"/>
        <color theme="1"/>
        <sz val="11.0"/>
      </rPr>
      <t>-Limpieza de los pantanos de Villa - Chorrillos</t>
    </r>
  </si>
  <si>
    <t>24 de febrero de 2024-I</t>
  </si>
  <si>
    <t>todos los alumnos del PEB</t>
  </si>
  <si>
    <t>El objetivo es implementar un plan integral para la remoción y gestión de residuos tóxicos en los canales de los Pantanos de Villa, a fin de restaurar la calidad del agua, preservar la biodiversidad del ecosistema y promover la sostenibilidad ambiental. Estuvo dirigido a estudiantes, docentes y público en general</t>
  </si>
  <si>
    <t>Estudiantes que participan en actividades extracurriculares 2024</t>
  </si>
  <si>
    <t>No hay registro</t>
  </si>
  <si>
    <t>Revisión Prof. Margoth Berrios, 24 Julio 2024</t>
  </si>
  <si>
    <t>Revisión Prof. Margoth Berrios, 14 Julio 2025</t>
  </si>
  <si>
    <t xml:space="preserve">Revisión </t>
  </si>
  <si>
    <t>Javier Carbajal, 17 Set  2025. Completa la informaciòn correspondiente.</t>
  </si>
  <si>
    <t>Javier Carbajal, 05 agosto 2025</t>
  </si>
  <si>
    <t>Facultad de Arquitectura y Urbanismo - FAU</t>
  </si>
  <si>
    <t>Alumnos FAU participantes</t>
  </si>
  <si>
    <t>Total alumnos FAU matriculados por semestre</t>
  </si>
  <si>
    <t>%= (1655/129)</t>
  </si>
  <si>
    <t>(año 2025)</t>
  </si>
  <si>
    <t>Facultad/ Programa</t>
  </si>
  <si>
    <t>Difusión del IV Concurso de Fotografia</t>
  </si>
  <si>
    <t>Concurso</t>
  </si>
  <si>
    <t>Arquitectura y Urbanismo</t>
  </si>
  <si>
    <t>https://www.facebook.com/photo/?fbid=1114763920683013&amp;set=a.633463335479743&amp;locale=es_LA</t>
  </si>
  <si>
    <t>El tema de este concurso fue el cuidado de nuestro Patrimonio Cultural y Natural.</t>
  </si>
  <si>
    <t>Difusión de actividad Movilidad Sustentable.</t>
  </si>
  <si>
    <t>https://www.facebook.com/photo/?fbid=1125772746248797&amp;set=a.633463335479743&amp;locale=es_LA</t>
  </si>
  <si>
    <t>Reforzar entre los estudiantes la importancia de la reducción de efectos contaminantes de los sistemas de movilidad.</t>
  </si>
  <si>
    <t>Propuestas de mejoramiento de espacios públicos con fines de renovación urbana en el distrito de Surquillo.</t>
  </si>
  <si>
    <t>Virtual. Responsabilidad Social</t>
  </si>
  <si>
    <t>https://www.facebook.com/photo/?fbid=1120867656739306&amp;set=pcb.1120868350072570&amp;locale=es_LA</t>
  </si>
  <si>
    <t>Cumplir con los compromisos de proyección social asumidos entre la Facultad de Arquitectura y Urbanismo y la Municipalidad distrital de Surquillo.</t>
  </si>
  <si>
    <t>Estudiantes que participan en actividades extracurriculares 2025</t>
  </si>
  <si>
    <t>No tiene registro</t>
  </si>
  <si>
    <t>%= (1655/815)</t>
  </si>
  <si>
    <t>(año 2024)</t>
  </si>
  <si>
    <t>Diseñando Arquitectura en tiempos de cambio climático: respetando el clima y la naturaleza</t>
  </si>
  <si>
    <r>
      <rPr>
        <rFont val="Calibri"/>
        <color theme="1"/>
        <sz val="12.0"/>
      </rPr>
      <t>Resolución de Consejo de Facultad: 447-2024-CF-FAU</t>
    </r>
    <r>
      <rPr>
        <rFont val="Calibri"/>
        <color rgb="FFFF0000"/>
        <sz val="12.0"/>
      </rPr>
      <t>.</t>
    </r>
  </si>
  <si>
    <t>Se difunden criterios de diseño arquitectónico para enfrentar las consecuencias del cambio climático.</t>
  </si>
  <si>
    <t>Dimensionamiento de parasoles según zonas bioclimáticas en Perú</t>
  </si>
  <si>
    <r>
      <rPr>
        <rFont val="Calibri"/>
        <color theme="1"/>
        <sz val="12.0"/>
      </rPr>
      <t>Resolución de Consejo de Facultad: 446-2024-CF-FAU</t>
    </r>
    <r>
      <rPr>
        <rFont val="Calibri"/>
        <color rgb="FFFF0000"/>
        <sz val="12.0"/>
      </rPr>
      <t>.</t>
    </r>
  </si>
  <si>
    <t>Se destacó la importancia de la protección solar exterior como una de las estrategias bioclimáticas más importantes en climas cálidos y templados para evitar el sobrecalentamiento interior y el consecuente disconfort térmico de los ocupantes.</t>
  </si>
  <si>
    <t>Difusión IV Jornada de Limpieza en Pantanos de Villa</t>
  </si>
  <si>
    <t>Presencial. Responsabilidad Social</t>
  </si>
  <si>
    <t>https://www.facebook.com/photo/?fbid=963329095826497&amp;set=a.633463335479743&amp;locale=es_LA</t>
  </si>
  <si>
    <t>Reforzar entre los estudiantes la importancia del cuidado de nuestro patrimonio natural.</t>
  </si>
  <si>
    <t>El territorio del agua, habitar desde la adaptación</t>
  </si>
  <si>
    <r>
      <rPr>
        <rFont val="Calibri"/>
        <color theme="1"/>
        <sz val="12.0"/>
      </rPr>
      <t>Resolución de Consejo de Facultad: 373-2024-CF-FAU</t>
    </r>
    <r>
      <rPr>
        <rFont val="Calibri"/>
        <color rgb="FFFF0000"/>
        <sz val="12.0"/>
      </rPr>
      <t xml:space="preserve">. </t>
    </r>
  </si>
  <si>
    <t>Se reflexionó sobre la relación entre el agua y el hábitat, y cómo podemos adaptarnos a estos desafíos actuales.</t>
  </si>
  <si>
    <t>Presentación de la Red Iberoamericana sobre enfermedades transmisibles y agua segura (RIETyAS)</t>
  </si>
  <si>
    <t>Resolución de Consejo de Facultad: 426-2024-CF-FAU.</t>
  </si>
  <si>
    <t>El objetivo de la RIETyAS es contribuir a la prevención y promoción de salud en lo que respecta a las enfermedades transmisibles, al acceso universal y equitativo del agua segura y a la adaptación e implementación de políticas y planes integrados para el alcance de sociedades saludables en Argentina, Brasil, Honduras, Paraguay, Perú y Portugal, a través de la gestión local integral de la salud y ambiente (GLISA). Con la finalidad de proponer el desarrollo de acciones con base en los procesos de cohesión social de las comunidades, en unión con los gobiernos locales y los organismos multilaterales, mediante una vinculación intersectorial, transdisciplinar y con participación ciudadana.</t>
  </si>
  <si>
    <t>Difusión III Jornada de Limpieza en Pantanos de Villa</t>
  </si>
  <si>
    <t>https://www.facebook.com/photo/?fbid=891820846310656&amp;set=a.633463335479743&amp;locale=es_LA</t>
  </si>
  <si>
    <t xml:space="preserve">Lima Verde. </t>
  </si>
  <si>
    <t>https://www.facebook.com/photo/?fbid=882390860586988&amp;set=a.633463335479743</t>
  </si>
  <si>
    <t>Actividad de plantado de árboles en Huaycan.</t>
  </si>
  <si>
    <t>Generación de gemelos digitales urbanos para la prevención de desastres</t>
  </si>
  <si>
    <r>
      <rPr>
        <rFont val="Calibri"/>
        <color theme="1"/>
        <sz val="12.0"/>
      </rPr>
      <t>Resolución de Consejo de Facultad: 276-2024-CF-FAU</t>
    </r>
    <r>
      <rPr>
        <rFont val="Calibri"/>
        <color rgb="FFFF0000"/>
        <sz val="12.0"/>
      </rPr>
      <t xml:space="preserve">. </t>
    </r>
  </si>
  <si>
    <t>Se ha difundido el uso de la tecnología para la prevención de fenómenos naturales  nuestro país, y que se convierten en desastres que afectan a la población y al territorio.</t>
  </si>
  <si>
    <t>La certificación EDGE y su enseñanza en la URP</t>
  </si>
  <si>
    <r>
      <rPr>
        <rFont val="Calibri"/>
        <color theme="1"/>
        <sz val="12.0"/>
      </rPr>
      <t>Resolución de Consejo de Facultad: 282-2024-CF-FAU</t>
    </r>
    <r>
      <rPr>
        <rFont val="Calibri"/>
        <color rgb="FFFF0000"/>
        <sz val="12.0"/>
      </rPr>
      <t xml:space="preserve">. </t>
    </r>
  </si>
  <si>
    <t>Se presentaron los alcances del curso Diseño para una mayor eficiencia, el cual se dicta en la FAU URP desde el 2023-II y en el cual los estudiantes aprenden el uso de la plataforma EDGE, una herramienta gratuita que sirve principalmente para evaluar la sostenibilidad de un proyecto de edificación bajo un estándar propio de construcción sostenible</t>
  </si>
  <si>
    <t>Proyecto Universidad Ecológica Parte 2</t>
  </si>
  <si>
    <t xml:space="preserve">Resolución de Consejo de Facultad: 278-2024-CF-FAU. </t>
  </si>
  <si>
    <t>Presentaron los proyectos que se están implementando en una segunda etapa, para que la arquitectura bioclimática sea la base de la eficiencia energética en la Universidad Ricardo Palma.</t>
  </si>
  <si>
    <t xml:space="preserve">Propuesta de un espacio público </t>
  </si>
  <si>
    <t>https://www.facebook.com/photo/?fbid=849578660534875&amp;set=a.633463335479743&amp;locale=es_LA</t>
  </si>
  <si>
    <t>Parque lineal en la ciudad de Chiclayo dirigido a la comunidad UPIS Señor de los Milagros.</t>
  </si>
  <si>
    <t>III Concurso de Fotografia</t>
  </si>
  <si>
    <t>https://www.facebook.com/photo/?fbid=836853655140709&amp;set=a.633463335479743&amp;locale=es_LA</t>
  </si>
  <si>
    <t>Talleres de evaluación de la pesca ancestral artesanal en territorio costero con fines de reconocimiento como patrimonio inmaterial.</t>
  </si>
  <si>
    <t>https://www.facebook.com/share/p/VBeeTyxFv78ekS3N/?mibextid=oFDknk</t>
  </si>
  <si>
    <t>Desarrollado por el Colectivo Egresados FAU URP, denominado Entre Arquitectos Lima Metropolitana.</t>
  </si>
  <si>
    <t>Difusión I Jornada de Limpieza en Pantanos de Villa</t>
  </si>
  <si>
    <t>https://www.facebook.com/photo/?fbid=800270855465656&amp;set=a.633463335479743</t>
  </si>
  <si>
    <t>Fecha del reporte actualizado: 16-09-2025</t>
  </si>
  <si>
    <t xml:space="preserve">Responsables: </t>
  </si>
  <si>
    <t>Mg. Arq. Max Soriano Ponte</t>
  </si>
  <si>
    <t>Mg. Arq. Rosario Santa María Huertas</t>
  </si>
  <si>
    <t>Fecha del reporte: 29-07-2025</t>
  </si>
  <si>
    <t>Revisión Javier Carbajal, 17 setiembre 2025</t>
  </si>
  <si>
    <t>Revisión Javier Carbajal, 31 Julio 2025</t>
  </si>
  <si>
    <t>Se cuenta para el Semestre I- 2024 un total de 2,149 estudiantes matriculados. No contamos por registro de los estudiantes que participaron en el año 2024 en la mayoría de actividades extracurriculares.</t>
  </si>
  <si>
    <t>Alumnos FMH participantes</t>
  </si>
  <si>
    <t>Total alumnos FMH</t>
  </si>
  <si>
    <t>(registrados)</t>
  </si>
  <si>
    <t>%= (2149/39)</t>
  </si>
  <si>
    <t xml:space="preserve">Campaña de Promoción de Reciclaje. Población objetivo: Comunidad universitaria. </t>
  </si>
  <si>
    <t>Campaña</t>
  </si>
  <si>
    <t>Capacitación en la segregación de residuos y cultura de reciclaje.</t>
  </si>
  <si>
    <t xml:space="preserve">Campaña de Vacunación contra el Covid 19, Difteria, tetanos y neumococo. Población objetivos: Comunidad  universitaria. </t>
  </si>
  <si>
    <t>09 de julio 2024</t>
  </si>
  <si>
    <t>Intervención preventiva en población infantil y adulta mayor</t>
  </si>
  <si>
    <t xml:space="preserve">Campaña por el Dia del Medio Ambiente: Charla en Mercado de Villa Libertad-Surco, sobre Higiene, Manipulación de alimentos, eliminación de residuos sólidos y Reciclaje. Población objetivo: Mercado de Villa Libertad – Santiago de Surco. </t>
  </si>
  <si>
    <t>https://drive.google.com/file/d/1nk6pUVxQJbsSUSKb8FQM00GrrfaBbKkD/view?usp=drive_link</t>
  </si>
  <si>
    <t>Participaron 10 alumnos Voluntarios de la URP.  Se brindaron charlas educativas a 70 puestos del mercado Villa Libertad.</t>
  </si>
  <si>
    <t xml:space="preserve">Campaña de Vacunación contra el Covid 19, Difteria, tetanos, neumococo y hepatitis B. Población objetivo: Comunidad universitaria. </t>
  </si>
  <si>
    <t>09 mayo del 2024</t>
  </si>
  <si>
    <t>Intervención preventiva en población universitaria, inmunizándose a 228 personas</t>
  </si>
  <si>
    <t xml:space="preserve">Campaña de Salud Integral en el Distrito de San Bartolo. Población objetiva: Poblacioón del Distrito de San Bartolo. </t>
  </si>
  <si>
    <t>14 abril 2024.</t>
  </si>
  <si>
    <t>https://drive.google.com/file/d/1v9FuUgxPuuU9TVgrFwEF85LjwR59XbAJ/view?usp=drive_link</t>
  </si>
  <si>
    <t xml:space="preserve">La universidad Ricardo Palma a través del policlínico con los docentes y alumnos (29 voluntarios), logró  atención satisfactoria a 680 personas, detectando factores de riesgo medio ambientales para la salud </t>
  </si>
  <si>
    <t xml:space="preserve">Campaña de Vacunación contra el COVID 19, Difteria/ Tetanos, Neumococo y Hepatitis B. Población objetivo: Comunidad universitaria. </t>
  </si>
  <si>
    <t>06 febrero 2024.</t>
  </si>
  <si>
    <t xml:space="preserve">Campaña de Vacunación frente al Covid 19. Población objetivo: Comunidad universitaria. </t>
  </si>
  <si>
    <t xml:space="preserve">09 enero 2024. </t>
  </si>
  <si>
    <t>Intervención preventiva ante nuevas variantes del COVID.</t>
  </si>
  <si>
    <t>Conferencia: "ENDES Salud y Medio Ambiente". Expositor: Dr. Rubem Espinoza Rojas</t>
  </si>
  <si>
    <t>https://www.urp.edu.pe/img/thumbnails/wm/782/hm/440/we/782/he/464/x/0/y/-12/s/0/q/60/zc/3/f/0/rgb/000000/src/55689/n/dr-espinoza.jpg</t>
  </si>
  <si>
    <t>El objetivo fue conocer de la Encuesta Nacional Demográfica y de Salud Familiar; la relación entre Salud y el Medio ambiente.  Estuvo dirigido a la comunidad universitaria.</t>
  </si>
  <si>
    <t>Reportado tambièn a MINAM en 2024</t>
  </si>
  <si>
    <t>WEBINAR: Prevencion y reversion de la Diabetes Mellitus tipo 2 y la Resistencia a la Insulina con Medicina de Estilo de Vida. Dr. Lujhon Flores (Mexico), Dr. Jhonny de la Cruz Vargas (Perú), DR. Jose Albellan (España), Dra. Vania Assaly (Brasil), Dr. José L. Palma (España).</t>
  </si>
  <si>
    <t>Webminar</t>
  </si>
  <si>
    <t>https://www.urp.edu.pe/img/thumbnails/wm/796/hm/448/we/796/he/420/x/0/y/0/s/0/q/60/zc/3/f/0/rgb/ffffff/src/55691/n/webinar.jpg</t>
  </si>
  <si>
    <t>El objtivo fue reconocer los factores de riesgo, entre ellos los medioambientales en la Diabetes Mellitus tipo 2, para aplicar medios de prevención. Estuvo dirigido a la comunidad universitaria.</t>
  </si>
  <si>
    <t>El Habito de Fumar como factor de riesgo oncológico. Dra. Monica Calderón Anticona.</t>
  </si>
  <si>
    <t>El objeitvo fue reconocer el  factor de riesgo del habito de fumar en la aparición de enfermedades oncológicas. Estuvo dirigido a la comunidad universitaria.</t>
  </si>
  <si>
    <t>De las otras no se dispone registro</t>
  </si>
  <si>
    <t>Generado</t>
  </si>
  <si>
    <t>24 Julio 2025, Dra. Susana Kanashiro/ Dra. Tula Marquez</t>
  </si>
  <si>
    <t>Comentarios/sugerencia</t>
  </si>
  <si>
    <t>Javier Carbajal, 03 Octubre 2025</t>
  </si>
  <si>
    <t>Javier Carbajal, 17 Set 2025, se ha resumido la información enviada.</t>
  </si>
  <si>
    <t xml:space="preserve"> Javier Carbajal 20 Agosto 2025</t>
  </si>
  <si>
    <t xml:space="preserve"> Javier Carbajal 02 Agosto 2025</t>
  </si>
  <si>
    <t>Facultad de Ingeniería</t>
  </si>
  <si>
    <t xml:space="preserve">3.4 Porcentaje de estudiantes que participan el año 2024 en actividades extracurriculares de sensibilización ambiental organizadas por la universidad </t>
  </si>
  <si>
    <t>Alumnos FI participantes</t>
  </si>
  <si>
    <t>Total alumnos FI</t>
  </si>
  <si>
    <t>%= (919/2295)</t>
  </si>
  <si>
    <r>
      <rPr>
        <rFont val="Calibri"/>
        <color theme="1"/>
        <sz val="11.0"/>
      </rPr>
      <t>POR FAVOR REFERENCIAR documento adjunto "</t>
    </r>
    <r>
      <rPr>
        <rFont val="Calibri"/>
        <b/>
        <color theme="1"/>
        <sz val="11.0"/>
      </rPr>
      <t>3.4.0. ING participación extracurricular</t>
    </r>
    <r>
      <rPr>
        <rFont val="Calibri"/>
        <color theme="1"/>
        <sz val="11.0"/>
      </rPr>
      <t>".</t>
    </r>
  </si>
  <si>
    <t>Mg. José Tupayachi</t>
  </si>
  <si>
    <t>Mg. Natty Romero Alarcon, ODACA. Se ha procesado información enviada el 24 Julio 2025.</t>
  </si>
  <si>
    <t>Javier Carbajal, 17 Setiembre 2025, se organiza en hoja consolidada</t>
  </si>
  <si>
    <t>Javier Carbajal, 08 Agosto 2025</t>
  </si>
  <si>
    <t>Facultad de Humanidades y Lenguas Modernas -FHLM / Escuela Traducción e Interpretación</t>
  </si>
  <si>
    <t>Escuela profesional</t>
  </si>
  <si>
    <t>Número de alumnos matriculados</t>
  </si>
  <si>
    <t>Traducción e interpretación</t>
  </si>
  <si>
    <t>500 aprox.</t>
  </si>
  <si>
    <t>Valores aproximados.</t>
  </si>
  <si>
    <t>Escuela Profesional de Traducción e Interpretación</t>
  </si>
  <si>
    <t>Taller de bolsas de tela con mensajes ecológicos elaboradas por los estudiantes</t>
  </si>
  <si>
    <t>https://docs.google.com/forms/d/e/1FAIpQLSfJGAQA0YCMe5ZdDPXJGtKCDx_FwfV-fDy6fA9SbcblsjMRfA/viewform?usp=sharing&amp;ouid=106688376986782430551</t>
  </si>
  <si>
    <t>¿Año 2025? Por favor confirmar las fechas</t>
  </si>
  <si>
    <t>Visita ambiental a los humedales de los pantanos de villa</t>
  </si>
  <si>
    <t>21 de junio</t>
  </si>
  <si>
    <t>Visita ambiental</t>
  </si>
  <si>
    <t>https://drive.google.com/drive/folders/1nES0iqhSk7D7Zjk50LqebkLM12FsfGud?usp=sharing</t>
  </si>
  <si>
    <t>Visita al pulmón ecológico “Parque de la Amistad”</t>
  </si>
  <si>
    <t>https://drive.google.com/drive/folders/18tQ6z0T07_XaUiVrSKVIQx2hJrwRtlnE?usp=sharing</t>
  </si>
  <si>
    <t>E-book sobre plantas medicinales</t>
  </si>
  <si>
    <t>https://www.canva.com/design/DAGpzrURG6M/JvNvfH6TnpmK5EXcqsyeyw/edit?utm_content=DAGpzrURG6M&amp;utm_campaign=designshare&amp;utm_medium=link2&amp;utm_source=sharebutton</t>
  </si>
  <si>
    <t>E-book sobre lugares Ecoturísticos del Perú</t>
  </si>
  <si>
    <t>https://www.canva.com/design/DAGqWbu7n5c/oW8nmMGe0UObdeGv-4zYlQ/view?utm_content=DAGqWbu7n5c&amp;utm_campaign=designshare&amp;utm_medium=link2&amp;utm_source=uniquelinks&amp;utlId=h8238aef168</t>
  </si>
  <si>
    <t>Recolección de tapas de plástico para donar al albergue “Inspira”</t>
  </si>
  <si>
    <t xml:space="preserve">Todo el ciclo </t>
  </si>
  <si>
    <t>Aprox. 50% de alumnos, sin embargo, no hay registro.</t>
  </si>
  <si>
    <t>https://docs.google.com/document/d/10iTYm2dddlReY65aZ57QCEWWk52H-m9M/edit?usp=sharing&amp;ouid=106688376986782430551&amp;rtpof=true&amp;sd=true
https://www.facebook.com/share/r/1LGN3B1F9Z/</t>
  </si>
  <si>
    <t>Campaña Virtual de Uso de Productos Eco - amigables</t>
  </si>
  <si>
    <t>29 de mayo</t>
  </si>
  <si>
    <t>https://drive.google.com/file/d/1ubjAVTNyIPOsIU9jzVymP3HNLmQarfdV/view?usp=sharing</t>
  </si>
  <si>
    <t>En alguno no hay registro.</t>
  </si>
  <si>
    <t>Impacto del voluntariado en la empleabilidad de los jovenes</t>
  </si>
  <si>
    <t xml:space="preserve">https://drive.google.com/file/d/14pY7sEs653ZxA5QduoRWDi2J9uooBreQ/view?usp=drive_link
</t>
  </si>
  <si>
    <t>I visita a los humedales de los pantanos de villa</t>
  </si>
  <si>
    <t>https://drive.google.com/file/d/11mFl3fc5geOK81azxOkwrEkbqQChM7fc/view?usp=sharing
https://suplementos.elcomercio.pe/elpatio31/2024/05/30/sostenibilidad-ambiental/
https://www.urp.edu.pe/pregrado/facultad-de-humanidades-y-lenguas-modernas/extension-universitaria/
https://drive.google.com/file/d/1YRq6w7G8Lqd6BEcqKjS7ihzAhCa60fFf/view?usp=sharing</t>
  </si>
  <si>
    <t>Todas las evidencias relacionadas con visitas ambientales, actividades de concientización y actividades de voluntariado pueden observarse en el enlace</t>
  </si>
  <si>
    <t>Verificar fecha por favor. Falta evidencia.</t>
  </si>
  <si>
    <t>Feria de comidas saludables a base de alimentos orgánicos</t>
  </si>
  <si>
    <t>Verificar que haya sustento del número de estudiantes asistentes</t>
  </si>
  <si>
    <t>Campaña para promover el uso adecuado de residuos sólidos y el reciclaje</t>
  </si>
  <si>
    <t>Campaña salvando vidas y al planeta</t>
  </si>
  <si>
    <t>21 y 23 de octubre</t>
  </si>
  <si>
    <t>Donación de botellas y tapas de plástico al alberga inspira, institución que alberga niños con cáncer que llegan de provincia a seguir su tratamiento</t>
  </si>
  <si>
    <t>Permanente</t>
  </si>
  <si>
    <t>Actividad de voluntariado</t>
  </si>
  <si>
    <t>Aprox. 50% de los alumnos de la facultad que ponen sus botellas y tapas en los contenedores; sin embargo, no hay registro.</t>
  </si>
  <si>
    <t>Debe definirse número y sustentarse.</t>
  </si>
  <si>
    <t>Elaboración de bolsas de tela con diseños que promueven el reciclaje y evitar el usos de bolsas plásticas</t>
  </si>
  <si>
    <t>2 actividades de limpieza de playas en coordinación con el programa EDUCCA Municipalidad San Isidro y Municipalidad de Barranco</t>
  </si>
  <si>
    <t>https://drive.google.com/file/d/1spwsTYJ9giFL63m-1AhA3AzKq2jTzSaF/view?usp=sharing
https://drive.google.com/file/d/1hdEiOi3czVGXpvUPxvVOr44Nt0O6vYEe/view?u
sp=sharing
https://drive.google.com/file/d/1zpVx-hQhily05IZx58TNG5E4QWIjjQ7o/view?usp=sharing</t>
  </si>
  <si>
    <t>Mg. Liliana Mantilla Escobar, 17 julio 2025</t>
  </si>
  <si>
    <t>Javier Carbajal, 03 Octubre 2025.</t>
  </si>
  <si>
    <t>Liliana Mantilla, 18 setiembre 2025.</t>
  </si>
  <si>
    <t>Javier Carbajal, 17 setiembre 2025.</t>
  </si>
  <si>
    <t xml:space="preserve">Javier Carbajal, 08 Agosto 2025. </t>
  </si>
  <si>
    <t>Facultad de Ciencias Económicas y Empresariales -FACEE</t>
  </si>
  <si>
    <t>Interrogante 3.4. evaluación MINAM 2025: Resumen Facultad de Ciencias Económicas y Empresariales de la Universidad Ricardo Palma</t>
  </si>
  <si>
    <t>Número de alumnos particpantes en actividades extracurriculares sensibilizaciòn ambiental</t>
  </si>
  <si>
    <t>Marketing Global y Administración Comercial</t>
  </si>
  <si>
    <t>Administración y Gerencia</t>
  </si>
  <si>
    <t>Administración de Negocios Globales</t>
  </si>
  <si>
    <t>Contabilidad y finanzas</t>
  </si>
  <si>
    <t xml:space="preserve">Economía </t>
  </si>
  <si>
    <t>Turismo, Hotelería y Gastronomía</t>
  </si>
  <si>
    <t>No reporta</t>
  </si>
  <si>
    <t>% Facultad</t>
  </si>
  <si>
    <t>Donde corresponda se indica si la actividad la realizó la escuela profesional solamente o en general la facultad</t>
  </si>
  <si>
    <t>Escuela Profesional de Marketing Global y Administración Comercial</t>
  </si>
  <si>
    <t>Campaña Lima Verde Municipalidad de Lima: Plantación de árboles en Ate - Huaycán</t>
  </si>
  <si>
    <t>ANEXO    3.4.1.</t>
  </si>
  <si>
    <t>Se adjunta relación de inscritos al voluntariado</t>
  </si>
  <si>
    <t>Campaña de Limpieza de Playas</t>
  </si>
  <si>
    <t>Marketing Global y Administración Comercial y FACEE</t>
  </si>
  <si>
    <t>ANEXO   3.4.2.</t>
  </si>
  <si>
    <t>Foto de alumnos participantes en Playa Marbella en setiembre 2024</t>
  </si>
  <si>
    <t>Visita a Manejo Responsable de Residuos Sólidos con la Municipalidad de Surco</t>
  </si>
  <si>
    <t>ANEXO   3.4.3.</t>
  </si>
  <si>
    <t>Inscritos a la visita</t>
  </si>
  <si>
    <t>Escuela Profesional de Administración de Negocios Globales</t>
  </si>
  <si>
    <t xml:space="preserve"> % = (Número de estudiantes que han participado en al menos una actividad de sensibilización ambiental/ Número total de estudiantes matriculados en la universidad) x 100</t>
  </si>
  <si>
    <t>% = 59 estudiantes aprox./228 según Tuni.pe</t>
  </si>
  <si>
    <t>%  = 25.87%</t>
  </si>
  <si>
    <t>Visita de Estudios Puerto de Chancay y Humedales de Santa Rosa</t>
  </si>
  <si>
    <t>Sábado 26 de octubre de 2024</t>
  </si>
  <si>
    <t>Visita de estudios</t>
  </si>
  <si>
    <r>
      <rPr>
        <rFont val="Calibri"/>
        <color rgb="FFFF0000"/>
        <sz val="12.0"/>
      </rPr>
      <t xml:space="preserve">ANEXO 3.4.4.   </t>
    </r>
    <r>
      <rPr>
        <rFont val="Calibri"/>
        <color theme="1"/>
        <sz val="12.0"/>
      </rPr>
      <t xml:space="preserve">Lista de estudiantes asistentes </t>
    </r>
  </si>
  <si>
    <t>En esta visita los estudiantes recibieron información sobre el impacto ambiental que ha conllevado la construcción del Puerto de Chancay. También se informo acerca de la problemática que se ha producido para la vida de las aves que moran en el lugar así como la pesca artesanal que se ha llevado a lo largo del tiempo.</t>
  </si>
  <si>
    <t>Visita a la Planta Recicladora de Santiago de Surco</t>
  </si>
  <si>
    <t>Sábado 07 de diciembre de 2024</t>
  </si>
  <si>
    <r>
      <rPr>
        <rFont val="Calibri"/>
        <color rgb="FFFF0000"/>
        <sz val="12.0"/>
      </rPr>
      <t xml:space="preserve">ANEXO 3.4.5.  </t>
    </r>
    <r>
      <rPr>
        <rFont val="Calibri"/>
        <color theme="1"/>
        <sz val="12.0"/>
      </rPr>
      <t xml:space="preserve"> Lista de estudiantes asistentes</t>
    </r>
  </si>
  <si>
    <t>La visita de estudios permitió conocer a los estudiantes del compromiso que tiene el distrito de Surco para contribuir al cuidado del medio ambiente realizando la actividad de reciclaje y luego al transformarlo, lograr artículos de abrigo y otros. Muy interesante.</t>
  </si>
  <si>
    <t>Escuela Profesional de Administración y Gerencia</t>
  </si>
  <si>
    <t xml:space="preserve">Visita de estudios </t>
  </si>
  <si>
    <t xml:space="preserve">Visita a empresa 
Arca Lindley continental </t>
  </si>
  <si>
    <t xml:space="preserve"> Administración y Gerencia</t>
  </si>
  <si>
    <t xml:space="preserve">ANEXO 2 Relación de estudiantes que visitaron la empresa Arca Lindley continental 1 de julio 2024
ANEXO 3 Carta de EPAG presentando a Docente que acompañó en la visita
Registro de fotos: VER CANVA
https://www.canva.com/design/DAGtiViKiBg/nor_nKw41sP2aYO5tjDrKg/edit
</t>
  </si>
  <si>
    <r>
      <rPr>
        <rFont val="Calibri"/>
        <color theme="1"/>
        <sz val="12.0"/>
      </rPr>
      <t xml:space="preserve">La planta de </t>
    </r>
    <r>
      <rPr>
        <rFont val="Calibri"/>
        <b/>
        <color theme="1"/>
        <sz val="12.0"/>
      </rPr>
      <t>Arca Continental Lindley en Pucusana</t>
    </r>
    <r>
      <rPr>
        <rFont val="Calibri"/>
        <color theme="1"/>
        <sz val="12.0"/>
      </rPr>
      <t xml:space="preserve"> implementa </t>
    </r>
    <r>
      <rPr>
        <rFont val="Calibri"/>
        <b/>
        <color theme="1"/>
        <sz val="12.0"/>
      </rPr>
      <t>prácticas ambientales sostenibles</t>
    </r>
    <r>
      <rPr>
        <rFont val="Calibri"/>
        <color theme="1"/>
        <sz val="12.0"/>
      </rPr>
      <t xml:space="preserve">, con enfoques integrales en eficiencia energética, gestión hídrica, economía circular y aliados comunitarios. </t>
    </r>
  </si>
  <si>
    <t>Visita estudiantil a empresa 
Arca Lindley continental</t>
  </si>
  <si>
    <t xml:space="preserve">ANEXO 4 Relación de estudiantes que visitaron la empresa Arca Lindley continental 9 de julio 2024
ANEXO 5 Video de la visita a Arca Lindley  Continental </t>
  </si>
  <si>
    <r>
      <rPr>
        <rFont val="Calibri"/>
        <color theme="1"/>
        <sz val="12.0"/>
      </rPr>
      <t xml:space="preserve">La planta de </t>
    </r>
    <r>
      <rPr>
        <rFont val="Calibri"/>
        <b/>
        <color theme="1"/>
        <sz val="12.0"/>
      </rPr>
      <t>Arca Continental Lindley en Pucusana</t>
    </r>
    <r>
      <rPr>
        <rFont val="Calibri"/>
        <color theme="1"/>
        <sz val="12.0"/>
      </rPr>
      <t xml:space="preserve"> implementa </t>
    </r>
    <r>
      <rPr>
        <rFont val="Calibri"/>
        <b/>
        <color theme="1"/>
        <sz val="12.0"/>
      </rPr>
      <t>prácticas ambientales sostenibles</t>
    </r>
    <r>
      <rPr>
        <rFont val="Calibri"/>
        <color theme="1"/>
        <sz val="12.0"/>
      </rPr>
      <t xml:space="preserve">, con enfoques integrales en eficiencia energética, gestión hídrica, economía circular y aliados comunitarios. </t>
    </r>
  </si>
  <si>
    <t>Mesa Redonday desfile de modas-colección Baby Alpaca</t>
  </si>
  <si>
    <t>Presentación de la Coordinadora de Mujeres aymaras-CMA
Tema:Inclusión en mercados globales</t>
  </si>
  <si>
    <t>ANEXO 6 Flyer de la actividad  mesa redonda y desfile de modas en fibra baby alpaca
ANEXO 7 Programa de la mesa redonda y desfile de modas en fibra baby alpaca
ANEXO 8 Video sobre la mesa redonda y desfile de modas en fibra baby alpaca</t>
  </si>
  <si>
    <t>El desfile desarrollado bajo la coordinación del director y 4 asesores de la Escuela deAdministración y gerencia,  promovió el uso de prácticas y mateiales sostenibles a través de una mesa redonda y un desfile de modas que usó ropa  y accesorios  hechos con fibra de alpaca, promoviendo prácticas de producción y consumo responsable. Como modelos participaron 4 estudiantes de la FACEE: Arianne Guzman  Crisóstomo (202010268), Milagros Fernandez Surco (201810950), Yamilé Iberico Sanchez (202220273) y Camila Fernanda Allca Navarro (202320331)</t>
  </si>
  <si>
    <t xml:space="preserve">Campaña de Limpieza en playas </t>
  </si>
  <si>
    <t>Limpieza en playa Marbella Distrito Magdalena del mar</t>
  </si>
  <si>
    <t>Registro de Fotos Ver enlace
https://www.canva.com/design/DAGtXWvBcpE/8CxVnT14ruZwS3fxBMmnTg/edit</t>
  </si>
  <si>
    <t>Responsabilidad social empresarial.
Un enfoque hacia los emprendimientos sostenibles</t>
  </si>
  <si>
    <t>Martes pedagógico -Conferencia 
virtual</t>
  </si>
  <si>
    <t>Administración y gerencia</t>
  </si>
  <si>
    <t xml:space="preserve">ANEXO 9 Flyer de la conferecia : Responsabilidad social  Empesarial, un enfoque hacia los emprendimientos sostenibles.
ANEXO 10: Reporte de asistencia a Conferencia Responsabilidad Social Empresarial, un enfoque hacia los emprendimienetos sostenibles </t>
  </si>
  <si>
    <t>Válido para laconstancia de
 egresado - emitido para todas las facultades</t>
  </si>
  <si>
    <t xml:space="preserve">Manejo sostenible de residuos sólidos </t>
  </si>
  <si>
    <t>Conferencia 
virtual</t>
  </si>
  <si>
    <t xml:space="preserve">ANEXO 11: Flyer  conferencia Manejo Responsable de residuos sólidos
ANEXO 12 :Reporte de asistencia a Conferencia Manejo Responsable de residuos sólidos </t>
  </si>
  <si>
    <t>Escuela Profesional de Contabilidad y finanzas</t>
  </si>
  <si>
    <t>%= (90 / 120) *100</t>
  </si>
  <si>
    <t>%= 75</t>
  </si>
  <si>
    <t>Dato: Número total de estudiantes de la escuela profesional de Contabilidad y Finanzas = 120</t>
  </si>
  <si>
    <r>
      <rPr>
        <rFont val="Calibri"/>
        <color theme="1"/>
        <sz val="12.0"/>
      </rPr>
      <t>Participación en la Campaña Digital por la Semana de la Movilidad Sostenible</t>
    </r>
    <r>
      <rPr>
        <rFont val="Calibri"/>
        <b/>
        <color theme="1"/>
        <sz val="12.0"/>
      </rPr>
      <t xml:space="preserve">. </t>
    </r>
  </si>
  <si>
    <t>Campaña de difusión para estimular el uso de la bicicleta y contribuir a la reducción del GEI en el planeta.</t>
  </si>
  <si>
    <t>El 80% de estudiantes de FACCE, hacen uso de la bicicleta en la URP.</t>
  </si>
  <si>
    <t>Contabilidad y Finanzas</t>
  </si>
  <si>
    <t xml:space="preserve">https://www.facebook.com/facee.urp.pe </t>
  </si>
  <si>
    <t xml:space="preserve">Participación en la Campaña Digital por el Día Internacional de la Limpieza de Playas en redes sociales </t>
  </si>
  <si>
    <t xml:space="preserve">Campaña digital por el Día Internacional de la Limpieza de Playas. </t>
  </si>
  <si>
    <t>El 70% de estudiantes de FACCE.</t>
  </si>
  <si>
    <t xml:space="preserve">Campaña de Limpieza de Playas - FACEE con Municipio de Magdalena del Mar. Equipo de voluntariado - estudiantes de la FACEE </t>
  </si>
  <si>
    <t xml:space="preserve">Se realiza esta actividad en coordinación con la Municipalidad de Magdalena del Mar, con la participación de los estudiantes de la FACEE. Participación de las 6 escuelas profesionales de la FACEE.  </t>
  </si>
  <si>
    <t xml:space="preserve"> La campaña se realizó en la Playa Marbella </t>
  </si>
  <si>
    <t xml:space="preserve">Conferencia: Manejo Responsable de Residuos Sólidos - Programa "Surco Recicla" </t>
  </si>
  <si>
    <t xml:space="preserve">Se realizó la transmisión de conocimiento a través de la conferencia por parte de los funcionarios del Municipio de Santiago de Surco </t>
  </si>
  <si>
    <t xml:space="preserve">Conferencia: Ley 30884 de Plástico de un solo uso - Ordenanza Municipal No 666 </t>
  </si>
  <si>
    <t>Se realizó en el Auditorio “Javier Pérez de Cuellar” con la asistencia de docentes y de 120 estudiantes</t>
  </si>
  <si>
    <t>Escuela Profesional de Economía</t>
  </si>
  <si>
    <t>La bioeconomía como una de las ciencias de la complejidad</t>
  </si>
  <si>
    <t>Anexo 1</t>
  </si>
  <si>
    <t>Se adjunta flyer y listado de participantes</t>
  </si>
  <si>
    <t>6° Congreso México-Perú de Sustentabilidad</t>
  </si>
  <si>
    <t>Congreso</t>
  </si>
  <si>
    <t>Anexo 2</t>
  </si>
  <si>
    <t>Se adjunta flyer, programa, listado de participantes y fotografías</t>
  </si>
  <si>
    <t>Visita académica a la planta de reciclaje de la de Municipalidad de Surco</t>
  </si>
  <si>
    <t>Excursión académica</t>
  </si>
  <si>
    <t>FACEE/ Economía</t>
  </si>
  <si>
    <t>Anexo 3</t>
  </si>
  <si>
    <t>Se adjunta memoria de la actividad con lista de participantes y fotos</t>
  </si>
  <si>
    <t>Visita a la finca agroecológica Casa Blanca en Pachacamac</t>
  </si>
  <si>
    <t>Anexo 4</t>
  </si>
  <si>
    <t>Se adjunta lista de participantes y fotos</t>
  </si>
  <si>
    <t>Escuela Profesional de Turismo, Hotelería y Gastronomía</t>
  </si>
  <si>
    <t>No reporta información</t>
  </si>
  <si>
    <t>No reporta informaciòn</t>
  </si>
  <si>
    <t>Mg. Natty Romero Alarcon, ODACA, 18 Julio 2025. Se ha procesado información enviada el 22 Julio 2025.</t>
  </si>
  <si>
    <t>javier Carbajal, 03 Octubre 2025</t>
  </si>
  <si>
    <t>javier Carbajal, 18 Set 2025, revisión general del documento</t>
  </si>
  <si>
    <t>Javier Carbajal, 05 agosto 2025/ 08 Agosto 2025</t>
  </si>
  <si>
    <t>Instituto Peruano del Pensamiento Complejo Edgar Morin (IPCEM)/ Centro Regional de Competencias en Educación para el Desarrollo Sostenible (RCE Lima-Callao)</t>
  </si>
  <si>
    <t xml:space="preserve">El IPCEM no tiene alumnos matriculados. </t>
  </si>
  <si>
    <r>
      <rPr>
        <rFont val="Calibri"/>
        <color theme="1"/>
        <sz val="10.0"/>
      </rPr>
      <t>Programa "</t>
    </r>
    <r>
      <rPr>
        <rFont val="Calibri"/>
        <b/>
        <color theme="1"/>
        <sz val="10.0"/>
      </rPr>
      <t>Manejo adecuado y reciclaje de residuos sólidos</t>
    </r>
    <r>
      <rPr>
        <rFont val="Calibri"/>
        <color theme="1"/>
        <sz val="10.0"/>
      </rPr>
      <t>".</t>
    </r>
  </si>
  <si>
    <r>
      <rPr>
        <rFont val="Calibri"/>
        <color theme="1"/>
        <sz val="10.0"/>
      </rPr>
      <t>Capacitación 1: "</t>
    </r>
    <r>
      <rPr>
        <rFont val="Calibri"/>
        <b/>
        <color theme="1"/>
        <sz val="10.0"/>
      </rPr>
      <t>Manejo responsable de residuos sólidos-Programa Surco Recicla</t>
    </r>
    <r>
      <rPr>
        <rFont val="Calibri"/>
        <color theme="1"/>
        <sz val="10.0"/>
      </rPr>
      <t>".</t>
    </r>
  </si>
  <si>
    <t>Capacitación de la Municipalidad de Surco con su Programa Municipal de Educación, Cultura y Ciudadanía Ambiental (Programa Municipal EDUCCA)</t>
  </si>
  <si>
    <t>Programa de capacitación coorganizado por La Municipalidad de Surco, con su Programa Municipal de Educación, Cultura y Ciudadanía Ambiental (Programa Municipal EDUCCA), la Oficina de Administración y Mantenimiento de la URP y el Comité Ambiental para el Desarrollo Sostenible de la URP. Dirigido a personal directamente involucrado, profesores y estudiantes de la URP.</t>
  </si>
  <si>
    <r>
      <rPr>
        <rFont val="Calibri"/>
        <color theme="1"/>
        <sz val="10.0"/>
      </rPr>
      <t>Ver documento "</t>
    </r>
    <r>
      <rPr>
        <rFont val="Calibri"/>
        <b/>
        <color theme="1"/>
        <sz val="10.0"/>
      </rPr>
      <t>3.4.9.   NOTA de prensa EDUCCA</t>
    </r>
    <r>
      <rPr>
        <rFont val="Calibri"/>
        <color theme="1"/>
        <sz val="10.0"/>
      </rPr>
      <t>" (adjunto a esta plantilla de evidencias)</t>
    </r>
  </si>
  <si>
    <r>
      <rPr>
        <rFont val="Calibri"/>
        <color theme="1"/>
        <sz val="10.0"/>
      </rPr>
      <t>Capacitación 2: "</t>
    </r>
    <r>
      <rPr>
        <rFont val="Calibri"/>
        <b/>
        <color theme="1"/>
        <sz val="10.0"/>
      </rPr>
      <t>Ley 30884 de plástico de un solo uso y Ordenanza municipal N° 666</t>
    </r>
    <r>
      <rPr>
        <rFont val="Calibri"/>
        <color theme="1"/>
        <sz val="10.0"/>
      </rPr>
      <t xml:space="preserve">". </t>
    </r>
  </si>
  <si>
    <r>
      <rPr>
        <rFont val="Calibri"/>
        <color theme="1"/>
        <sz val="10.0"/>
      </rPr>
      <t>Capacitación 3: "</t>
    </r>
    <r>
      <rPr>
        <rFont val="Calibri"/>
        <b/>
        <color theme="1"/>
        <sz val="10.0"/>
      </rPr>
      <t>Cambio climático y calidad de aire</t>
    </r>
    <r>
      <rPr>
        <rFont val="Calibri"/>
        <color theme="1"/>
        <sz val="10.0"/>
      </rPr>
      <t>".</t>
    </r>
  </si>
  <si>
    <r>
      <rPr>
        <rFont val="Calibri"/>
        <color theme="1"/>
        <sz val="10.0"/>
      </rPr>
      <t>Capacitación 4: "</t>
    </r>
    <r>
      <rPr>
        <rFont val="Calibri"/>
        <b/>
        <color theme="1"/>
        <sz val="10.0"/>
      </rPr>
      <t>Áreas verdes y bosques – elaboración del compostaje</t>
    </r>
    <r>
      <rPr>
        <rFont val="Calibri"/>
        <color theme="1"/>
        <sz val="10.0"/>
      </rPr>
      <t>".</t>
    </r>
  </si>
  <si>
    <t>IX Congreso Internacional : Manejo Integrado de Plagas Urbanas</t>
  </si>
  <si>
    <t>10 y 11 Julio 2024</t>
  </si>
  <si>
    <t>Congreso internacional</t>
  </si>
  <si>
    <t>Rectorado</t>
  </si>
  <si>
    <t>https://www.facebook.com/peruplagas/?locale=es_LA</t>
  </si>
  <si>
    <t>Dirigido, además de estudiantes de la URP, a Biólogos, Ingenieros Agrónomos, Sector Salud, Médicos, Médicos Veterinarios y público en general. Evento científico tecnológico institucionalizado en la Universidad Ricardo Palma, organizado por INRO(Insecticidas y Rodenticidas del Perú S. A. C e INREP (INRO representaciones S.A.C ), que brinda conocimientos actualizados sobre plagas urbanas, inocuidad alimentaria y salud pública.</t>
  </si>
  <si>
    <t>En general no se dispone registro.</t>
  </si>
  <si>
    <t xml:space="preserve">Generado: </t>
  </si>
  <si>
    <t>Javier Carbajal, 28 Agosto 2025</t>
  </si>
  <si>
    <t>Revisión:</t>
  </si>
  <si>
    <t>17 Setiembre 2025, Javier Carbajal, revisión general, integración de respúestas.</t>
  </si>
  <si>
    <t>02 Setiembre 202</t>
  </si>
  <si>
    <t>Oficina Central de Extensión Cultural y Proyección Social - OCECPS</t>
  </si>
  <si>
    <t xml:space="preserve">OCECPS no tiene alumnos matriculados. </t>
  </si>
  <si>
    <t>Conferencia: "La fotografía de vida silvestre al servicio de la naturaleza". Expositor: Dr. David Montez Iturrizaga.  V Seminario sobre Fotografía, Cine y Arte</t>
  </si>
  <si>
    <t>20 setiembre 2024.</t>
  </si>
  <si>
    <t xml:space="preserve">Oficina Central de Extensión Cultural y Proyección Social </t>
  </si>
  <si>
    <t>https://mail.google.com/mail/u/0/?tab=rm&amp;ogbl#sent/QgrcJHsHmbKZxnNDMtBVlcXkfNSzntvkkRL</t>
  </si>
  <si>
    <t xml:space="preserve">A través de la imagen el ser humano puede sensibilizarse sobre el mundo natural que le rodea. </t>
  </si>
  <si>
    <t xml:space="preserve">Reportado en evaluación MINAM 2024. </t>
  </si>
  <si>
    <t>Mario Caldas, 03 Agosto 2025</t>
  </si>
  <si>
    <t>Revisión</t>
  </si>
  <si>
    <t xml:space="preserve">Javier Carbajal, 17 Setiembre 2025. </t>
  </si>
  <si>
    <t xml:space="preserve">Javier Carbajal, 26 Agosto 2025. </t>
  </si>
  <si>
    <t>Oficina de Bienestar Universitario - OBU y Centro de Esparcimiento CESPAR</t>
  </si>
  <si>
    <t xml:space="preserve">OBU y CESPAR no tiene alumnos matriculados. </t>
  </si>
  <si>
    <r>
      <rPr>
        <rFont val="Calibri"/>
        <b/>
        <color theme="1"/>
        <sz val="10.0"/>
      </rPr>
      <t>Desarrollo de campañas de movilidad sostenible</t>
    </r>
    <r>
      <rPr>
        <rFont val="Calibri"/>
        <color theme="1"/>
        <sz val="10.0"/>
      </rPr>
      <t xml:space="preserve"> </t>
    </r>
  </si>
  <si>
    <t>Sostenibilidad Ambiental, Salud y Vida: Carrera – caminata 5K (por el aniversario de la URP)</t>
  </si>
  <si>
    <t>07 de julio 2024</t>
  </si>
  <si>
    <t>Campaña de movilidad sostenible</t>
  </si>
  <si>
    <t xml:space="preserve"> Comité ambiental para el desarrollo sostenible de la URP articula  trabajo de la Oficina de Bienestar Universitario (OBU), el Centro de Esparcimiento (CESPAR-URP) y el Instituto de Deportes y Recreación (IRD) de la URP. </t>
  </si>
  <si>
    <t>https://www.facebook.com/photo/?fbid=969058025018244&amp;set=pcb.969058718351508</t>
  </si>
  <si>
    <r>
      <rPr>
        <rFont val="Calibri"/>
        <color theme="1"/>
        <sz val="10.0"/>
      </rPr>
      <t>Como evidencia considerar también archivo "3.4.11</t>
    </r>
    <r>
      <rPr>
        <rFont val="Calibri"/>
        <b/>
        <color theme="1"/>
        <sz val="10.0"/>
      </rPr>
      <t>. Promoción transporte sostenible URP 2024</t>
    </r>
    <r>
      <rPr>
        <rFont val="Calibri"/>
        <color theme="1"/>
        <sz val="10.0"/>
      </rPr>
      <t>" (adjunto a esta plantilla de evidencias). Tener en cuenta que estas actividades están dirigidas a toda la comunidad universitaria: alumnos, padres de familia, docentes, personal administrativo y de apoyo de nuestra universidad.</t>
    </r>
  </si>
  <si>
    <t>Gran Aerotón 2024</t>
  </si>
  <si>
    <t>https://fb.watch/uoAp2Db5pN/</t>
  </si>
  <si>
    <t>“Capacitación sobre auxilio mecánico bicicletas”. Parte de la campaña de la Municipalidad de Lima “Ven a la universidad en bicicleta”</t>
  </si>
  <si>
    <t>2 de mayo 2024</t>
  </si>
  <si>
    <t>Javier Carbajal, 15 Setiembre 2025</t>
  </si>
  <si>
    <t>Revisado:</t>
  </si>
  <si>
    <t>Javier Carbajal, 01 Octubre 2025</t>
  </si>
  <si>
    <t>Javier Carbajal, 17 Setiembre 2025</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</si>
</sst>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quot; de &quot;mmmm\ yyyy"/>
    <numFmt numFmtId="165" formatCode="d/m/yyyy"/>
    <numFmt numFmtId="166" formatCode="D/M/YYYY"/>
  </numFmts>
  <fonts count="72">
    <font>
      <sz val="11.0"/>
      <color theme="1"/>
      <name val="Calibri"/>
      <scheme val="minor"/>
    </font>
    <font>
      <sz val="11.0"/>
      <color theme="1"/>
      <name val="Calibri"/>
    </font>
    <font>
      <b/>
      <sz val="14.0"/>
      <color theme="1"/>
      <name val="Calibri"/>
    </font>
    <font>
      <b/>
      <sz val="20.0"/>
      <color theme="1"/>
      <name val="Calibri"/>
    </font>
    <font>
      <sz val="14.0"/>
      <color rgb="FF000000"/>
      <name val="Calibri"/>
    </font>
    <font/>
    <font>
      <b/>
      <sz val="11.0"/>
      <color theme="1"/>
      <name val="Calibri"/>
    </font>
    <font>
      <sz val="14.0"/>
      <color rgb="FF0000FF"/>
      <name val="Calibri"/>
    </font>
    <font>
      <b/>
      <sz val="13.0"/>
      <color rgb="FF0000FF"/>
      <name val="Calibri"/>
    </font>
    <font>
      <sz val="10.0"/>
      <color theme="1"/>
      <name val="Calibri"/>
    </font>
    <font>
      <sz val="12.0"/>
      <color theme="1"/>
      <name val="Calibri"/>
    </font>
    <font>
      <sz val="10.0"/>
      <color rgb="FFFF0000"/>
      <name val="Calibri"/>
    </font>
    <font>
      <b/>
      <sz val="14.0"/>
      <color rgb="FF0000FF"/>
      <name val="Calibri"/>
    </font>
    <font>
      <b/>
      <sz val="14.0"/>
      <color rgb="FF000000"/>
      <name val="Calibri"/>
    </font>
    <font>
      <sz val="11.0"/>
      <color rgb="FFFF0000"/>
      <name val="Calibri"/>
    </font>
    <font>
      <b/>
      <sz val="18.0"/>
      <color theme="1"/>
      <name val="Calibri"/>
    </font>
    <font>
      <b/>
      <sz val="12.0"/>
      <color rgb="FF0000FF"/>
      <name val="Calibri"/>
    </font>
    <font>
      <sz val="20.0"/>
      <color theme="1"/>
      <name val="Calibri"/>
    </font>
    <font>
      <sz val="12.0"/>
      <color rgb="FF000000"/>
      <name val="Calibri"/>
    </font>
    <font>
      <sz val="16.0"/>
      <color rgb="FF000000"/>
      <name val="Calibri"/>
    </font>
    <font>
      <u/>
      <sz val="12.0"/>
      <color rgb="FF0000FF"/>
      <name val="Calibri"/>
    </font>
    <font>
      <sz val="16.0"/>
      <color theme="1"/>
      <name val="Calibri"/>
    </font>
    <font>
      <u/>
      <sz val="11.0"/>
      <color theme="10"/>
      <name val="Calibri"/>
    </font>
    <font>
      <sz val="11.0"/>
      <color rgb="FFC00000"/>
      <name val="Calibri"/>
    </font>
    <font>
      <u/>
      <sz val="11.0"/>
      <color theme="10"/>
      <name val="Calibri"/>
    </font>
    <font>
      <u/>
      <sz val="11.0"/>
      <color theme="10"/>
      <name val="Calibri"/>
    </font>
    <font>
      <sz val="11.0"/>
      <color rgb="FF0033CC"/>
      <name val="Calibri"/>
    </font>
    <font>
      <b/>
      <sz val="16.0"/>
      <color theme="1"/>
      <name val="Calibri"/>
    </font>
    <font>
      <sz val="11.0"/>
      <color rgb="FF0000FF"/>
      <name val="Calibri"/>
    </font>
    <font>
      <sz val="12.0"/>
      <color rgb="FF0000FF"/>
      <name val="Calibri"/>
    </font>
    <font>
      <sz val="20.0"/>
      <color theme="1"/>
      <name val="Arial Narrow"/>
    </font>
    <font>
      <sz val="14.0"/>
      <color theme="1"/>
      <name val="Calibri"/>
    </font>
    <font>
      <u/>
      <sz val="12.0"/>
      <color theme="10"/>
      <name val="Calibri"/>
    </font>
    <font>
      <u/>
      <sz val="12.0"/>
      <color theme="10"/>
      <name val="Calibri"/>
    </font>
    <font>
      <u/>
      <sz val="12.0"/>
      <color theme="10"/>
      <name val="Calibri"/>
    </font>
    <font>
      <u/>
      <sz val="12.0"/>
      <color theme="10"/>
      <name val="Calibri"/>
    </font>
    <font>
      <sz val="8.0"/>
      <color rgb="FFFF0000"/>
      <name val="Calibri"/>
    </font>
    <font>
      <b/>
      <sz val="12.0"/>
      <color theme="1"/>
      <name val="Calibri"/>
    </font>
    <font>
      <b/>
      <sz val="12.0"/>
      <color rgb="FFFF0000"/>
      <name val="Calibri"/>
    </font>
    <font>
      <sz val="11.0"/>
      <color rgb="FF000000"/>
      <name val="Calibri"/>
    </font>
    <font>
      <u/>
      <sz val="11.0"/>
      <color theme="10"/>
      <name val="Calibri"/>
    </font>
    <font>
      <u/>
      <sz val="11.0"/>
      <color rgb="FF0000FF"/>
      <name val="Calibri"/>
    </font>
    <font>
      <u/>
      <sz val="11.0"/>
      <color rgb="FF0000FF"/>
      <name val="Calibri"/>
    </font>
    <font>
      <u/>
      <sz val="11.0"/>
      <color theme="1"/>
      <name val="Calibri"/>
    </font>
    <font>
      <u/>
      <sz val="11.0"/>
      <color theme="10"/>
      <name val="Calibri"/>
    </font>
    <font>
      <sz val="8.0"/>
      <color rgb="FF0000FF"/>
      <name val="Calibri"/>
    </font>
    <font>
      <b/>
      <sz val="11.0"/>
      <color rgb="FF0033CC"/>
      <name val="Calibri"/>
    </font>
    <font>
      <b/>
      <sz val="12.0"/>
      <color rgb="FF000000"/>
      <name val="Calibri"/>
    </font>
    <font>
      <b/>
      <sz val="12.0"/>
      <color rgb="FF0033CC"/>
      <name val="Calibri"/>
    </font>
    <font>
      <sz val="12.0"/>
      <color rgb="FF0033CC"/>
      <name val="Calibri"/>
    </font>
    <font>
      <sz val="12.0"/>
      <color rgb="FFC00000"/>
      <name val="Calibri"/>
    </font>
    <font>
      <sz val="12.0"/>
      <color rgb="FFFF0000"/>
      <name val="Calibri"/>
    </font>
    <font>
      <u/>
      <sz val="11.0"/>
      <color theme="10"/>
      <name val="Calibri"/>
    </font>
    <font>
      <u/>
      <sz val="11.0"/>
      <color theme="10"/>
      <name val="Calibri"/>
    </font>
    <font>
      <u/>
      <sz val="11.0"/>
      <color rgb="FF0000FF"/>
      <name val="Calibri"/>
    </font>
    <font>
      <u/>
      <sz val="11.0"/>
      <color rgb="FF0000FF"/>
      <name val="Calibri"/>
    </font>
    <font>
      <u/>
      <sz val="11.0"/>
      <color theme="1"/>
      <name val="Calibri"/>
    </font>
    <font>
      <u/>
      <sz val="11.0"/>
      <color theme="1"/>
      <name val="Calibri"/>
    </font>
    <font>
      <u/>
      <sz val="11.0"/>
      <color rgb="FF0000FF"/>
      <name val="Calibri"/>
    </font>
    <font>
      <b/>
      <sz val="16.0"/>
      <color rgb="FF0000FF"/>
      <name val="Calibri"/>
    </font>
    <font>
      <sz val="16.0"/>
      <color rgb="FFC00000"/>
      <name val="Calibri"/>
    </font>
    <font>
      <u/>
      <sz val="12.0"/>
      <color rgb="FF0000FF"/>
      <name val="Calibri"/>
    </font>
    <font>
      <u/>
      <sz val="12.0"/>
      <color rgb="FF0000FF"/>
      <name val="Calibri"/>
    </font>
    <font>
      <sz val="12.0"/>
      <color theme="1"/>
      <name val="Arial"/>
    </font>
    <font>
      <b/>
      <sz val="12.0"/>
      <color theme="1"/>
      <name val="Arial"/>
    </font>
    <font>
      <b/>
      <sz val="10.0"/>
      <color theme="1"/>
      <name val="Calibri"/>
    </font>
    <font>
      <u/>
      <sz val="10.0"/>
      <color theme="10"/>
      <name val="Calibri"/>
    </font>
    <font>
      <u/>
      <sz val="10.0"/>
      <color theme="10"/>
      <name val="Calibri"/>
    </font>
    <font>
      <u/>
      <sz val="10.0"/>
      <color theme="10"/>
      <name val="Calibri"/>
    </font>
    <font>
      <u/>
      <sz val="10.0"/>
      <color rgb="FF0000FF"/>
      <name val="Calibri"/>
    </font>
    <font>
      <b/>
      <sz val="11.0"/>
      <color rgb="FF0000FF"/>
      <name val="Calibri"/>
    </font>
    <font>
      <u/>
      <sz val="11.0"/>
      <color theme="10"/>
      <name val="Calibri"/>
    </font>
  </fonts>
  <fills count="6">
    <fill>
      <patternFill patternType="none"/>
    </fill>
    <fill>
      <patternFill patternType="lightGray"/>
    </fill>
    <fill>
      <patternFill patternType="solid">
        <fgColor rgb="FFD8D8D8"/>
        <bgColor rgb="FFD8D8D8"/>
      </patternFill>
    </fill>
    <fill>
      <patternFill patternType="solid">
        <fgColor rgb="FFF2F2F2"/>
        <bgColor rgb="FFF2F2F2"/>
      </patternFill>
    </fill>
    <fill>
      <patternFill patternType="solid">
        <fgColor rgb="FFE2EFD9"/>
        <bgColor rgb="FFE2EFD9"/>
      </patternFill>
    </fill>
    <fill>
      <patternFill patternType="solid">
        <fgColor rgb="FFFFFFFF"/>
        <bgColor rgb="FFFFFFFF"/>
      </patternFill>
    </fill>
  </fills>
  <borders count="28">
    <border/>
    <border>
      <left/>
      <top/>
      <bottom/>
    </border>
    <border>
      <top/>
      <bottom/>
    </border>
    <border>
      <right/>
      <top/>
      <bottom/>
    </border>
    <border>
      <left style="thin">
        <color rgb="FF000000"/>
      </left>
      <right style="thin">
        <color rgb="FF000000"/>
      </right>
      <top style="thin">
        <color rgb="FF000000"/>
      </top>
      <bottom style="double">
        <color rgb="FF000000"/>
      </bottom>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top style="thin">
        <color rgb="FF000000"/>
      </top>
    </border>
    <border>
      <left style="thin">
        <color rgb="FF000000"/>
      </left>
      <right style="thin">
        <color rgb="FF000000"/>
      </right>
      <top style="double">
        <color rgb="FF000000"/>
      </top>
      <bottom style="thin">
        <color rgb="FF000000"/>
      </bottom>
    </border>
    <border>
      <left style="thin">
        <color rgb="FF000000"/>
      </left>
      <right style="thin">
        <color rgb="FF000000"/>
      </right>
      <top style="double">
        <color rgb="FF000000"/>
      </top>
    </border>
    <border>
      <left style="thin">
        <color rgb="FF000000"/>
      </left>
      <right style="thin">
        <color rgb="FF000000"/>
      </right>
      <top style="thin">
        <color rgb="FF000000"/>
      </top>
    </border>
    <border>
      <left style="thin">
        <color rgb="FF000000"/>
      </left>
      <right style="thin">
        <color rgb="FF000000"/>
      </right>
      <top style="thin">
        <color rgb="FF000000"/>
      </top>
      <bottom style="thick">
        <color rgb="FF000000"/>
      </bottom>
    </border>
    <border>
      <left style="thin">
        <color rgb="FF000000"/>
      </left>
      <right style="thin">
        <color rgb="FF000000"/>
      </right>
    </border>
    <border>
      <left style="thin">
        <color rgb="FF000000"/>
      </left>
      <right style="thin">
        <color rgb="FF000000"/>
      </right>
      <top style="thick">
        <color rgb="FF000000"/>
      </top>
      <bottom style="thin">
        <color rgb="FF000000"/>
      </bottom>
    </border>
    <border>
      <top style="thick">
        <color rgb="FF000000"/>
      </top>
    </border>
    <border>
      <bottom style="thick">
        <color rgb="FF000000"/>
      </bottom>
    </border>
    <border>
      <left style="medium">
        <color rgb="FF000000"/>
      </left>
      <right style="medium">
        <color rgb="FF000000"/>
      </right>
      <top style="medium">
        <color rgb="FF000000"/>
      </top>
      <bottom style="double">
        <color rgb="FF000000"/>
      </bottom>
    </border>
    <border>
      <left/>
      <right style="medium">
        <color rgb="FF000000"/>
      </right>
      <top style="medium">
        <color rgb="FF000000"/>
      </top>
      <bottom style="double">
        <color rgb="FF000000"/>
      </bottom>
    </border>
    <border>
      <right style="thin">
        <color rgb="FF000000"/>
      </right>
    </border>
    <border>
      <left style="thin">
        <color rgb="FF000000"/>
      </left>
    </border>
    <border>
      <left style="thin">
        <color rgb="FF000000"/>
      </left>
      <right style="thin">
        <color rgb="FF000000"/>
      </right>
      <top style="thick">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bottom style="medium">
        <color rgb="FF000000"/>
      </bottom>
    </border>
    <border>
      <left style="thin">
        <color rgb="FF000000"/>
      </left>
      <right style="thin">
        <color rgb="FF000000"/>
      </right>
      <top style="medium">
        <color rgb="FF000000"/>
      </top>
      <bottom style="thin">
        <color rgb="FF000000"/>
      </bottom>
    </border>
    <border>
      <top style="double">
        <color rgb="FF000000"/>
      </top>
    </border>
    <border>
      <left style="thin">
        <color rgb="FF000000"/>
      </left>
      <right style="thin">
        <color rgb="FF000000"/>
      </right>
      <bottom style="thick">
        <color rgb="FF000000"/>
      </bottom>
    </border>
  </borders>
  <cellStyleXfs count="1">
    <xf borderId="0" fillId="0" fontId="0" numFmtId="0" applyAlignment="1" applyFont="1"/>
  </cellStyleXfs>
  <cellXfs count="302">
    <xf borderId="0" fillId="0" fontId="0" numFmtId="0" xfId="0" applyAlignment="1" applyFont="1">
      <alignment readingOrder="0" shrinkToFit="0" vertical="bottom" wrapText="0"/>
    </xf>
    <xf borderId="0" fillId="0" fontId="1" numFmtId="0" xfId="0" applyFont="1"/>
    <xf borderId="0" fillId="0" fontId="2" numFmtId="0" xfId="0" applyFont="1"/>
    <xf borderId="0" fillId="0" fontId="3" numFmtId="0" xfId="0" applyAlignment="1" applyFont="1">
      <alignment horizontal="left" shrinkToFit="0" vertical="center" wrapText="1"/>
    </xf>
    <xf borderId="1" fillId="2" fontId="4" numFmtId="0" xfId="0" applyAlignment="1" applyBorder="1" applyFill="1" applyFont="1">
      <alignment horizontal="center" readingOrder="0" vertical="center"/>
    </xf>
    <xf borderId="2" fillId="0" fontId="5" numFmtId="0" xfId="0" applyBorder="1" applyFont="1"/>
    <xf borderId="3" fillId="0" fontId="5" numFmtId="0" xfId="0" applyBorder="1" applyFont="1"/>
    <xf borderId="4" fillId="3" fontId="1" numFmtId="0" xfId="0" applyAlignment="1" applyBorder="1" applyFill="1" applyFont="1">
      <alignment horizontal="center" shrinkToFit="0" vertical="center" wrapText="1"/>
    </xf>
    <xf borderId="5" fillId="0" fontId="1" numFmtId="0" xfId="0" applyBorder="1" applyFont="1"/>
    <xf borderId="5" fillId="0" fontId="1" numFmtId="0" xfId="0" applyAlignment="1" applyBorder="1" applyFont="1">
      <alignment horizontal="center"/>
    </xf>
    <xf borderId="6" fillId="0" fontId="1" numFmtId="0" xfId="0" applyBorder="1" applyFont="1"/>
    <xf borderId="6" fillId="0" fontId="1" numFmtId="0" xfId="0" applyAlignment="1" applyBorder="1" applyFont="1">
      <alignment horizontal="center"/>
    </xf>
    <xf borderId="7" fillId="0" fontId="1" numFmtId="0" xfId="0" applyAlignment="1" applyBorder="1" applyFont="1">
      <alignment horizontal="center" shrinkToFit="0" vertical="center" wrapText="1"/>
    </xf>
    <xf borderId="0" fillId="0" fontId="3" numFmtId="0" xfId="0" applyAlignment="1" applyFont="1">
      <alignment horizontal="center" shrinkToFit="0" vertical="center" wrapText="1"/>
    </xf>
    <xf borderId="0" fillId="0" fontId="2" numFmtId="0" xfId="0" applyAlignment="1" applyFont="1">
      <alignment horizontal="left" shrinkToFit="0" vertical="center" wrapText="1"/>
    </xf>
    <xf borderId="8" fillId="0" fontId="1" numFmtId="0" xfId="0" applyAlignment="1" applyBorder="1" applyFont="1">
      <alignment horizontal="left" shrinkToFit="0" vertical="center" wrapText="1"/>
    </xf>
    <xf borderId="8" fillId="0" fontId="1" numFmtId="0" xfId="0" applyAlignment="1" applyBorder="1" applyFont="1">
      <alignment horizontal="center" shrinkToFit="0" vertical="center" wrapText="1"/>
    </xf>
    <xf borderId="9" fillId="0" fontId="1" numFmtId="0" xfId="0" applyAlignment="1" applyBorder="1" applyFont="1">
      <alignment horizontal="center" shrinkToFit="0" vertical="center" wrapText="1"/>
    </xf>
    <xf borderId="6" fillId="0" fontId="1" numFmtId="0" xfId="0" applyAlignment="1" applyBorder="1" applyFont="1">
      <alignment horizontal="left" vertical="center"/>
    </xf>
    <xf borderId="6" fillId="0" fontId="1" numFmtId="0" xfId="0" applyAlignment="1" applyBorder="1" applyFont="1">
      <alignment horizontal="center" shrinkToFit="0" vertical="center" wrapText="1"/>
    </xf>
    <xf borderId="6" fillId="0" fontId="1" numFmtId="0" xfId="0" applyAlignment="1" applyBorder="1" applyFont="1">
      <alignment horizontal="left" shrinkToFit="0" vertical="center" wrapText="1"/>
    </xf>
    <xf borderId="6" fillId="0" fontId="1" numFmtId="0" xfId="0" applyAlignment="1" applyBorder="1" applyFont="1">
      <alignment horizontal="left" readingOrder="0" shrinkToFit="0" vertical="center" wrapText="1"/>
    </xf>
    <xf borderId="0" fillId="0" fontId="1" numFmtId="0" xfId="0" applyAlignment="1" applyFont="1">
      <alignment horizontal="left" shrinkToFit="0" vertical="center" wrapText="1"/>
    </xf>
    <xf borderId="0" fillId="0" fontId="6" numFmtId="0" xfId="0" applyAlignment="1" applyFont="1">
      <alignment readingOrder="0"/>
    </xf>
    <xf borderId="0" fillId="0" fontId="3" numFmtId="0" xfId="0" applyAlignment="1" applyFont="1">
      <alignment horizontal="center"/>
    </xf>
    <xf borderId="1" fillId="2" fontId="7" numFmtId="0" xfId="0" applyAlignment="1" applyBorder="1" applyFont="1">
      <alignment horizontal="center" vertical="center"/>
    </xf>
    <xf borderId="0" fillId="0" fontId="8" numFmtId="0" xfId="0" applyAlignment="1" applyFont="1">
      <alignment horizontal="center" vertical="center"/>
    </xf>
    <xf borderId="0" fillId="0" fontId="9" numFmtId="0" xfId="0" applyFont="1"/>
    <xf borderId="0" fillId="0" fontId="10" numFmtId="0" xfId="0" applyFont="1"/>
    <xf borderId="0" fillId="0" fontId="11" numFmtId="0" xfId="0" applyAlignment="1" applyFont="1">
      <alignment horizontal="left"/>
    </xf>
    <xf borderId="0" fillId="0" fontId="12" numFmtId="0" xfId="0" applyAlignment="1" applyFont="1">
      <alignment horizontal="center"/>
    </xf>
    <xf borderId="0" fillId="0" fontId="13" numFmtId="0" xfId="0" applyAlignment="1" applyFont="1">
      <alignment horizontal="left" vertical="top"/>
    </xf>
    <xf borderId="0" fillId="0" fontId="14" numFmtId="0" xfId="0" applyFont="1"/>
    <xf borderId="0" fillId="0" fontId="6" numFmtId="0" xfId="0" applyFont="1"/>
    <xf borderId="0" fillId="0" fontId="15" numFmtId="10" xfId="0" applyAlignment="1" applyFont="1" applyNumberFormat="1">
      <alignment horizontal="left"/>
    </xf>
    <xf borderId="4" fillId="3" fontId="16" numFmtId="0" xfId="0" applyAlignment="1" applyBorder="1" applyFont="1">
      <alignment horizontal="center" shrinkToFit="0" vertical="center" wrapText="1"/>
    </xf>
    <xf borderId="0" fillId="0" fontId="17" numFmtId="0" xfId="0" applyAlignment="1" applyFont="1">
      <alignment horizontal="center" shrinkToFit="0" vertical="center" wrapText="1"/>
    </xf>
    <xf borderId="6" fillId="0" fontId="18" numFmtId="0" xfId="0" applyAlignment="1" applyBorder="1" applyFont="1">
      <alignment horizontal="left" shrinkToFit="0" vertical="center" wrapText="1"/>
    </xf>
    <xf borderId="6" fillId="0" fontId="19" numFmtId="164" xfId="0" applyAlignment="1" applyBorder="1" applyFont="1" applyNumberFormat="1">
      <alignment horizontal="center" shrinkToFit="0" vertical="center" wrapText="1"/>
    </xf>
    <xf borderId="6" fillId="0" fontId="18" numFmtId="0" xfId="0" applyAlignment="1" applyBorder="1" applyFont="1">
      <alignment horizontal="center" shrinkToFit="0" vertical="center" wrapText="1"/>
    </xf>
    <xf borderId="6" fillId="0" fontId="19" numFmtId="0" xfId="0" applyAlignment="1" applyBorder="1" applyFont="1">
      <alignment horizontal="center" shrinkToFit="0" vertical="center" wrapText="1"/>
    </xf>
    <xf borderId="6" fillId="0" fontId="20" numFmtId="0" xfId="0" applyAlignment="1" applyBorder="1" applyFont="1">
      <alignment horizontal="center" shrinkToFit="0" vertical="center" wrapText="1"/>
    </xf>
    <xf borderId="6" fillId="0" fontId="10" numFmtId="0" xfId="0" applyAlignment="1" applyBorder="1" applyFont="1">
      <alignment shrinkToFit="0" vertical="center" wrapText="1"/>
    </xf>
    <xf borderId="0" fillId="0" fontId="14" numFmtId="0" xfId="0" applyAlignment="1" applyFont="1">
      <alignment horizontal="center" shrinkToFit="0" vertical="center" wrapText="1"/>
    </xf>
    <xf borderId="6" fillId="0" fontId="10" numFmtId="0" xfId="0" applyAlignment="1" applyBorder="1" applyFont="1">
      <alignment horizontal="left" shrinkToFit="0" vertical="center" wrapText="1"/>
    </xf>
    <xf borderId="6" fillId="0" fontId="21" numFmtId="0" xfId="0" applyAlignment="1" applyBorder="1" applyFont="1">
      <alignment horizontal="center" shrinkToFit="0" vertical="center" wrapText="1"/>
    </xf>
    <xf borderId="6" fillId="0" fontId="10" numFmtId="0" xfId="0" applyAlignment="1" applyBorder="1" applyFont="1">
      <alignment horizontal="center" shrinkToFit="0" vertical="center" wrapText="1"/>
    </xf>
    <xf borderId="10" fillId="0" fontId="22" numFmtId="0" xfId="0" applyAlignment="1" applyBorder="1" applyFont="1">
      <alignment horizontal="center" shrinkToFit="0" vertical="center" wrapText="1"/>
    </xf>
    <xf borderId="0" fillId="0" fontId="23" numFmtId="0" xfId="0" applyAlignment="1" applyFont="1">
      <alignment horizontal="center" shrinkToFit="0" vertical="center" wrapText="1"/>
    </xf>
    <xf borderId="11" fillId="0" fontId="18" numFmtId="0" xfId="0" applyAlignment="1" applyBorder="1" applyFont="1">
      <alignment horizontal="left" shrinkToFit="0" vertical="center" wrapText="1"/>
    </xf>
    <xf borderId="11" fillId="0" fontId="19" numFmtId="0" xfId="0" applyAlignment="1" applyBorder="1" applyFont="1">
      <alignment horizontal="center" shrinkToFit="0" vertical="center" wrapText="1"/>
    </xf>
    <xf borderId="11" fillId="0" fontId="18" numFmtId="0" xfId="0" applyAlignment="1" applyBorder="1" applyFont="1">
      <alignment horizontal="center" shrinkToFit="0" vertical="center" wrapText="1"/>
    </xf>
    <xf borderId="11" fillId="0" fontId="10" numFmtId="0" xfId="0" applyAlignment="1" applyBorder="1" applyFont="1">
      <alignment horizontal="center" shrinkToFit="0" vertical="center" wrapText="1"/>
    </xf>
    <xf borderId="11" fillId="0" fontId="10" numFmtId="0" xfId="0" applyAlignment="1" applyBorder="1" applyFont="1">
      <alignment shrinkToFit="0" vertical="center" wrapText="1"/>
    </xf>
    <xf borderId="7" fillId="0" fontId="17" numFmtId="0" xfId="0" applyAlignment="1" applyBorder="1" applyFont="1">
      <alignment horizontal="center" shrinkToFit="0" vertical="center" wrapText="1"/>
    </xf>
    <xf borderId="7" fillId="0" fontId="5" numFmtId="0" xfId="0" applyBorder="1" applyFont="1"/>
    <xf borderId="7" fillId="0" fontId="3" numFmtId="0" xfId="0" applyAlignment="1" applyBorder="1" applyFont="1">
      <alignment horizontal="center" shrinkToFit="0" vertical="center" wrapText="1"/>
    </xf>
    <xf borderId="0" fillId="0" fontId="18" numFmtId="0" xfId="0" applyAlignment="1" applyFont="1">
      <alignment horizontal="center" shrinkToFit="0" vertical="center" wrapText="1"/>
    </xf>
    <xf borderId="0" fillId="0" fontId="10" numFmtId="0" xfId="0" applyAlignment="1" applyFont="1">
      <alignment horizontal="center" shrinkToFit="0" vertical="center" wrapText="1"/>
    </xf>
    <xf borderId="0" fillId="0" fontId="10" numFmtId="0" xfId="0" applyAlignment="1" applyFont="1">
      <alignment shrinkToFit="0" vertical="center" wrapText="1"/>
    </xf>
    <xf borderId="0" fillId="0" fontId="18" numFmtId="0" xfId="0" applyAlignment="1" applyFont="1">
      <alignment horizontal="left" shrinkToFit="0" vertical="center" wrapText="1"/>
    </xf>
    <xf borderId="0" fillId="0" fontId="19" numFmtId="0" xfId="0" applyAlignment="1" applyFont="1">
      <alignment horizontal="center" shrinkToFit="0" vertical="center" wrapText="1"/>
    </xf>
    <xf borderId="5" fillId="0" fontId="1" numFmtId="0" xfId="0" applyAlignment="1" applyBorder="1" applyFont="1">
      <alignment horizontal="left" shrinkToFit="0" vertical="center" wrapText="1"/>
    </xf>
    <xf borderId="5" fillId="0" fontId="21" numFmtId="165" xfId="0" applyAlignment="1" applyBorder="1" applyFont="1" applyNumberFormat="1">
      <alignment horizontal="center" shrinkToFit="0" vertical="center" wrapText="1"/>
    </xf>
    <xf borderId="5" fillId="0" fontId="1" numFmtId="0" xfId="0" applyAlignment="1" applyBorder="1" applyFont="1">
      <alignment horizontal="center" shrinkToFit="0" vertical="center" wrapText="1"/>
    </xf>
    <xf borderId="5" fillId="0" fontId="21" numFmtId="0" xfId="0" applyAlignment="1" applyBorder="1" applyFont="1">
      <alignment horizontal="center" shrinkToFit="0" vertical="center" wrapText="1"/>
    </xf>
    <xf borderId="12" fillId="0" fontId="18" numFmtId="0" xfId="0" applyAlignment="1" applyBorder="1" applyFont="1">
      <alignment horizontal="center" shrinkToFit="0" vertical="center" wrapText="1"/>
    </xf>
    <xf borderId="5" fillId="0" fontId="24" numFmtId="0" xfId="0" applyAlignment="1" applyBorder="1" applyFont="1">
      <alignment horizontal="center" shrinkToFit="0" vertical="center" wrapText="1"/>
    </xf>
    <xf borderId="5" fillId="0" fontId="25" numFmtId="0" xfId="0" applyAlignment="1" applyBorder="1" applyFont="1">
      <alignment shrinkToFit="0" vertical="center" wrapText="1"/>
    </xf>
    <xf borderId="6" fillId="0" fontId="21" numFmtId="165" xfId="0" applyAlignment="1" applyBorder="1" applyFont="1" applyNumberFormat="1">
      <alignment horizontal="center" shrinkToFit="0" vertical="center" wrapText="1"/>
    </xf>
    <xf borderId="10" fillId="0" fontId="10" numFmtId="0" xfId="0" applyAlignment="1" applyBorder="1" applyFont="1">
      <alignment horizontal="center" shrinkToFit="0" vertical="center" wrapText="1"/>
    </xf>
    <xf borderId="12" fillId="0" fontId="5" numFmtId="0" xfId="0" applyBorder="1" applyFont="1"/>
    <xf borderId="5" fillId="0" fontId="5" numFmtId="0" xfId="0" applyBorder="1" applyFont="1"/>
    <xf borderId="7" fillId="0" fontId="21" numFmtId="0" xfId="0" applyAlignment="1" applyBorder="1" applyFont="1">
      <alignment horizontal="center" shrinkToFit="0" vertical="center" wrapText="1"/>
    </xf>
    <xf borderId="0" fillId="0" fontId="26" numFmtId="0" xfId="0" applyFont="1"/>
    <xf borderId="0" fillId="0" fontId="1" numFmtId="0" xfId="0" applyAlignment="1" applyFont="1">
      <alignment horizontal="center" shrinkToFit="0" vertical="center" wrapText="1"/>
    </xf>
    <xf borderId="0" fillId="0" fontId="27" numFmtId="0" xfId="0" applyAlignment="1" applyFont="1">
      <alignment horizontal="left" shrinkToFit="0" vertical="center" wrapText="1"/>
    </xf>
    <xf borderId="1" fillId="4" fontId="7" numFmtId="0" xfId="0" applyAlignment="1" applyBorder="1" applyFill="1" applyFont="1">
      <alignment horizontal="center" shrinkToFit="0" vertical="center" wrapText="1"/>
    </xf>
    <xf borderId="0" fillId="0" fontId="4" numFmtId="0" xfId="0" applyAlignment="1" applyFont="1">
      <alignment horizontal="left" vertical="top"/>
    </xf>
    <xf borderId="0" fillId="0" fontId="27" numFmtId="0" xfId="0" applyAlignment="1" applyFont="1">
      <alignment horizontal="center" shrinkToFit="0" vertical="center" wrapText="1"/>
    </xf>
    <xf borderId="4" fillId="5" fontId="6" numFmtId="0" xfId="0" applyAlignment="1" applyBorder="1" applyFill="1" applyFont="1">
      <alignment horizontal="center" shrinkToFit="0" vertical="center" wrapText="1"/>
    </xf>
    <xf borderId="4" fillId="5" fontId="6" numFmtId="0" xfId="0" applyAlignment="1" applyBorder="1" applyFont="1">
      <alignment horizontal="center" vertical="center"/>
    </xf>
    <xf borderId="13" fillId="0" fontId="1" numFmtId="0" xfId="0" applyAlignment="1" applyBorder="1" applyFont="1">
      <alignment horizontal="center" shrinkToFit="0" vertical="center" wrapText="1"/>
    </xf>
    <xf borderId="13" fillId="0" fontId="21" numFmtId="0" xfId="0" applyAlignment="1" applyBorder="1" applyFont="1">
      <alignment horizontal="center" shrinkToFit="0" vertical="center" wrapText="1"/>
    </xf>
    <xf borderId="13" fillId="0" fontId="1" numFmtId="0" xfId="0" applyBorder="1" applyFont="1"/>
    <xf borderId="5" fillId="0" fontId="1" numFmtId="166" xfId="0" applyAlignment="1" applyBorder="1" applyFont="1" applyNumberFormat="1">
      <alignment horizontal="center" shrinkToFit="0" vertical="center" wrapText="1"/>
    </xf>
    <xf borderId="6" fillId="0" fontId="1" numFmtId="166" xfId="0" applyAlignment="1" applyBorder="1" applyFont="1" applyNumberFormat="1">
      <alignment horizontal="center" shrinkToFit="0" vertical="center" wrapText="1"/>
    </xf>
    <xf borderId="10" fillId="0" fontId="1" numFmtId="0" xfId="0" applyAlignment="1" applyBorder="1" applyFont="1">
      <alignment horizontal="center" shrinkToFit="0" vertical="center" wrapText="1"/>
    </xf>
    <xf borderId="10" fillId="0" fontId="1" numFmtId="166" xfId="0" applyAlignment="1" applyBorder="1" applyFont="1" applyNumberFormat="1">
      <alignment horizontal="center" shrinkToFit="0" vertical="center" wrapText="1"/>
    </xf>
    <xf borderId="10" fillId="0" fontId="21" numFmtId="0" xfId="0" applyAlignment="1" applyBorder="1" applyFont="1">
      <alignment horizontal="center" shrinkToFit="0" vertical="center" wrapText="1"/>
    </xf>
    <xf borderId="10" fillId="0" fontId="1" numFmtId="0" xfId="0" applyBorder="1" applyFont="1"/>
    <xf borderId="14" fillId="0" fontId="1" numFmtId="0" xfId="0" applyAlignment="1" applyBorder="1" applyFont="1">
      <alignment horizontal="center" shrinkToFit="0" vertical="center" wrapText="1"/>
    </xf>
    <xf borderId="14" fillId="0" fontId="1" numFmtId="166" xfId="0" applyAlignment="1" applyBorder="1" applyFont="1" applyNumberFormat="1">
      <alignment horizontal="center" shrinkToFit="0" vertical="center" wrapText="1"/>
    </xf>
    <xf borderId="14" fillId="0" fontId="1" numFmtId="0" xfId="0" applyBorder="1" applyFont="1"/>
    <xf borderId="15" fillId="0" fontId="1" numFmtId="0" xfId="0" applyBorder="1" applyFont="1"/>
    <xf borderId="14" fillId="0" fontId="17" numFmtId="0" xfId="0" applyAlignment="1" applyBorder="1" applyFont="1">
      <alignment horizontal="right" shrinkToFit="0" vertical="center" wrapText="1"/>
    </xf>
    <xf borderId="14" fillId="0" fontId="5" numFmtId="0" xfId="0" applyBorder="1" applyFont="1"/>
    <xf borderId="14" fillId="0" fontId="3" numFmtId="0" xfId="0" applyAlignment="1" applyBorder="1" applyFont="1">
      <alignment horizontal="center" shrinkToFit="0" vertical="center" wrapText="1"/>
    </xf>
    <xf borderId="14" fillId="0" fontId="17" numFmtId="0" xfId="0" applyAlignment="1" applyBorder="1" applyFont="1">
      <alignment horizontal="center" shrinkToFit="0" vertical="center" wrapText="1"/>
    </xf>
    <xf borderId="0" fillId="0" fontId="28" numFmtId="0" xfId="0" applyFont="1"/>
    <xf borderId="0" fillId="0" fontId="29" numFmtId="0" xfId="0" applyFont="1"/>
    <xf borderId="0" fillId="0" fontId="7" numFmtId="0" xfId="0" applyAlignment="1" applyFont="1">
      <alignment horizontal="center" vertical="center"/>
    </xf>
    <xf borderId="0" fillId="0" fontId="13" numFmtId="0" xfId="0" applyAlignment="1" applyFont="1">
      <alignment horizontal="left" shrinkToFit="0" vertical="center" wrapText="1"/>
    </xf>
    <xf borderId="16" fillId="3" fontId="16" numFmtId="0" xfId="0" applyAlignment="1" applyBorder="1" applyFont="1">
      <alignment horizontal="center" shrinkToFit="0" vertical="center" wrapText="1"/>
    </xf>
    <xf borderId="17" fillId="3" fontId="16" numFmtId="0" xfId="0" applyAlignment="1" applyBorder="1" applyFont="1">
      <alignment horizontal="center" shrinkToFit="0" vertical="center" wrapText="1"/>
    </xf>
    <xf borderId="18" fillId="0" fontId="30" numFmtId="0" xfId="0" applyAlignment="1" applyBorder="1" applyFont="1">
      <alignment horizontal="center" vertical="center"/>
    </xf>
    <xf borderId="10" fillId="0" fontId="10" numFmtId="0" xfId="0" applyAlignment="1" applyBorder="1" applyFont="1">
      <alignment shrinkToFit="0" vertical="center" wrapText="1"/>
    </xf>
    <xf borderId="10" fillId="0" fontId="10" numFmtId="166" xfId="0" applyAlignment="1" applyBorder="1" applyFont="1" applyNumberFormat="1">
      <alignment vertical="center"/>
    </xf>
    <xf borderId="10" fillId="0" fontId="10" numFmtId="0" xfId="0" applyAlignment="1" applyBorder="1" applyFont="1">
      <alignment horizontal="center" vertical="center"/>
    </xf>
    <xf borderId="10" fillId="0" fontId="31" numFmtId="0" xfId="0" applyAlignment="1" applyBorder="1" applyFont="1">
      <alignment horizontal="center" vertical="center"/>
    </xf>
    <xf borderId="10" fillId="0" fontId="32" numFmtId="0" xfId="0" applyAlignment="1" applyBorder="1" applyFont="1">
      <alignment shrinkToFit="0" vertical="center" wrapText="1"/>
    </xf>
    <xf borderId="10" fillId="0" fontId="10" numFmtId="0" xfId="0" applyAlignment="1" applyBorder="1" applyFont="1">
      <alignment horizontal="left" shrinkToFit="0" vertical="center" wrapText="1"/>
    </xf>
    <xf borderId="6" fillId="0" fontId="10" numFmtId="166" xfId="0" applyAlignment="1" applyBorder="1" applyFont="1" applyNumberFormat="1">
      <alignment vertical="center"/>
    </xf>
    <xf borderId="6" fillId="0" fontId="10" numFmtId="0" xfId="0" applyAlignment="1" applyBorder="1" applyFont="1">
      <alignment horizontal="center" vertical="center"/>
    </xf>
    <xf borderId="6" fillId="0" fontId="31" numFmtId="0" xfId="0" applyAlignment="1" applyBorder="1" applyFont="1">
      <alignment horizontal="center" vertical="center"/>
    </xf>
    <xf borderId="6" fillId="0" fontId="33" numFmtId="0" xfId="0" applyAlignment="1" applyBorder="1" applyFont="1">
      <alignment shrinkToFit="0" vertical="center" wrapText="1"/>
    </xf>
    <xf borderId="11" fillId="0" fontId="10" numFmtId="166" xfId="0" applyAlignment="1" applyBorder="1" applyFont="1" applyNumberFormat="1">
      <alignment vertical="center"/>
    </xf>
    <xf borderId="11" fillId="0" fontId="31" numFmtId="0" xfId="0" applyAlignment="1" applyBorder="1" applyFont="1">
      <alignment horizontal="center" vertical="center"/>
    </xf>
    <xf borderId="11" fillId="0" fontId="34" numFmtId="0" xfId="0" applyAlignment="1" applyBorder="1" applyFont="1">
      <alignment shrinkToFit="0" vertical="center" wrapText="1"/>
    </xf>
    <xf borderId="11" fillId="0" fontId="10" numFmtId="0" xfId="0" applyAlignment="1" applyBorder="1" applyFont="1">
      <alignment horizontal="left" shrinkToFit="0" vertical="center" wrapText="1"/>
    </xf>
    <xf borderId="0" fillId="0" fontId="30" numFmtId="0" xfId="0" applyAlignment="1" applyFont="1">
      <alignment horizontal="center" vertical="center"/>
    </xf>
    <xf borderId="0" fillId="0" fontId="3" numFmtId="0" xfId="0" applyAlignment="1" applyFont="1">
      <alignment horizontal="center" vertical="center"/>
    </xf>
    <xf borderId="0" fillId="0" fontId="35" numFmtId="0" xfId="0" applyAlignment="1" applyFont="1">
      <alignment shrinkToFit="0" vertical="center" wrapText="1"/>
    </xf>
    <xf borderId="0" fillId="0" fontId="10" numFmtId="0" xfId="0" applyAlignment="1" applyFont="1">
      <alignment horizontal="left" shrinkToFit="0" vertical="center" wrapText="1"/>
    </xf>
    <xf borderId="0" fillId="0" fontId="36" numFmtId="0" xfId="0" applyAlignment="1" applyFont="1">
      <alignment horizontal="center" shrinkToFit="0" vertical="center" wrapText="1"/>
    </xf>
    <xf borderId="13" fillId="0" fontId="10" numFmtId="0" xfId="0" applyAlignment="1" applyBorder="1" applyFont="1">
      <alignment shrinkToFit="0" vertical="center" wrapText="1"/>
    </xf>
    <xf borderId="13" fillId="0" fontId="10" numFmtId="166" xfId="0" applyAlignment="1" applyBorder="1" applyFont="1" applyNumberFormat="1">
      <alignment horizontal="center" vertical="center"/>
    </xf>
    <xf borderId="13" fillId="0" fontId="10" numFmtId="0" xfId="0" applyAlignment="1" applyBorder="1" applyFont="1">
      <alignment horizontal="center" vertical="center"/>
    </xf>
    <xf borderId="13" fillId="0" fontId="31" numFmtId="0" xfId="0" applyAlignment="1" applyBorder="1" applyFont="1">
      <alignment horizontal="center" vertical="center"/>
    </xf>
    <xf borderId="13" fillId="0" fontId="10" numFmtId="0" xfId="0" applyAlignment="1" applyBorder="1" applyFont="1">
      <alignment horizontal="center" shrinkToFit="0" vertical="center" wrapText="1"/>
    </xf>
    <xf borderId="13" fillId="0" fontId="10" numFmtId="0" xfId="0" applyAlignment="1" applyBorder="1" applyFont="1">
      <alignment horizontal="left" shrinkToFit="0" vertical="center" wrapText="1"/>
    </xf>
    <xf borderId="13" fillId="0" fontId="10" numFmtId="0" xfId="0" applyAlignment="1" applyBorder="1" applyFont="1">
      <alignment horizontal="left" shrinkToFit="0" wrapText="1"/>
    </xf>
    <xf borderId="6" fillId="0" fontId="10" numFmtId="166" xfId="0" applyAlignment="1" applyBorder="1" applyFont="1" applyNumberFormat="1">
      <alignment horizontal="center" vertical="center"/>
    </xf>
    <xf borderId="6" fillId="0" fontId="10" numFmtId="0" xfId="0" applyAlignment="1" applyBorder="1" applyFont="1">
      <alignment horizontal="left" shrinkToFit="0" wrapText="1"/>
    </xf>
    <xf borderId="12" fillId="0" fontId="10" numFmtId="0" xfId="0" applyAlignment="1" applyBorder="1" applyFont="1">
      <alignment shrinkToFit="0" vertical="center" wrapText="1"/>
    </xf>
    <xf borderId="12" fillId="0" fontId="10" numFmtId="166" xfId="0" applyAlignment="1" applyBorder="1" applyFont="1" applyNumberFormat="1">
      <alignment horizontal="center" vertical="center"/>
    </xf>
    <xf borderId="12" fillId="0" fontId="10" numFmtId="0" xfId="0" applyAlignment="1" applyBorder="1" applyFont="1">
      <alignment horizontal="left" shrinkToFit="0" vertical="center" wrapText="1"/>
    </xf>
    <xf borderId="12" fillId="0" fontId="10" numFmtId="0" xfId="0" applyAlignment="1" applyBorder="1" applyFont="1">
      <alignment horizontal="left" shrinkToFit="0" wrapText="1"/>
    </xf>
    <xf borderId="6" fillId="0" fontId="10" numFmtId="0" xfId="0" applyAlignment="1" applyBorder="1" applyFont="1">
      <alignment vertical="center"/>
    </xf>
    <xf borderId="7" fillId="0" fontId="17" numFmtId="0" xfId="0" applyAlignment="1" applyBorder="1" applyFont="1">
      <alignment horizontal="right" shrinkToFit="0" vertical="center" wrapText="1"/>
    </xf>
    <xf borderId="0" fillId="0" fontId="10" numFmtId="166" xfId="0" applyAlignment="1" applyFont="1" applyNumberFormat="1">
      <alignment horizontal="center" vertical="center"/>
    </xf>
    <xf borderId="0" fillId="0" fontId="14" numFmtId="0" xfId="0" applyAlignment="1" applyFont="1">
      <alignment horizontal="center"/>
    </xf>
    <xf borderId="0" fillId="0" fontId="31" numFmtId="0" xfId="0" applyAlignment="1" applyFont="1">
      <alignment horizontal="center"/>
    </xf>
    <xf borderId="0" fillId="0" fontId="37" numFmtId="0" xfId="0" applyFont="1"/>
    <xf borderId="0" fillId="0" fontId="10" numFmtId="0" xfId="0" applyAlignment="1" applyFont="1">
      <alignment vertical="center"/>
    </xf>
    <xf borderId="0" fillId="0" fontId="38" numFmtId="0" xfId="0" applyAlignment="1" applyFont="1">
      <alignment vertical="center"/>
    </xf>
    <xf borderId="0" fillId="0" fontId="2" numFmtId="0" xfId="0" applyAlignment="1" applyFont="1">
      <alignment horizontal="left" vertical="top"/>
    </xf>
    <xf borderId="6" fillId="0" fontId="39" numFmtId="0" xfId="0" applyAlignment="1" applyBorder="1" applyFont="1">
      <alignment horizontal="left" shrinkToFit="0" vertical="center" wrapText="1"/>
    </xf>
    <xf borderId="8" fillId="0" fontId="1" numFmtId="15" xfId="0" applyAlignment="1" applyBorder="1" applyFont="1" applyNumberFormat="1">
      <alignment horizontal="center" shrinkToFit="0" vertical="center" wrapText="1"/>
    </xf>
    <xf borderId="8" fillId="0" fontId="1" numFmtId="0" xfId="0" applyBorder="1" applyFont="1"/>
    <xf borderId="6" fillId="0" fontId="1" numFmtId="15" xfId="0" applyAlignment="1" applyBorder="1" applyFont="1" applyNumberFormat="1">
      <alignment horizontal="center" shrinkToFit="0" vertical="center" wrapText="1"/>
    </xf>
    <xf borderId="6" fillId="0" fontId="40" numFmtId="0" xfId="0" applyAlignment="1" applyBorder="1" applyFont="1">
      <alignment horizontal="center" shrinkToFit="0" vertical="center" wrapText="1"/>
    </xf>
    <xf borderId="10" fillId="0" fontId="1" numFmtId="0" xfId="0" applyAlignment="1" applyBorder="1" applyFont="1">
      <alignment horizontal="left" shrinkToFit="0" vertical="center" wrapText="1"/>
    </xf>
    <xf borderId="12" fillId="0" fontId="1" numFmtId="0" xfId="0" applyAlignment="1" applyBorder="1" applyFont="1">
      <alignment horizontal="center" shrinkToFit="0" vertical="center" wrapText="1"/>
    </xf>
    <xf borderId="13" fillId="0" fontId="1" numFmtId="166" xfId="0" applyAlignment="1" applyBorder="1" applyFont="1" applyNumberFormat="1">
      <alignment horizontal="center" shrinkToFit="0" vertical="center" wrapText="1"/>
    </xf>
    <xf borderId="13" fillId="0" fontId="41" numFmtId="0" xfId="0" applyAlignment="1" applyBorder="1" applyFont="1">
      <alignment horizontal="left" vertical="center"/>
    </xf>
    <xf borderId="6" fillId="0" fontId="42" numFmtId="0" xfId="0" applyAlignment="1" applyBorder="1" applyFont="1">
      <alignment shrinkToFit="0" vertical="center" wrapText="1"/>
    </xf>
    <xf borderId="6" fillId="0" fontId="43" numFmtId="0" xfId="0" applyAlignment="1" applyBorder="1" applyFont="1">
      <alignment horizontal="center" shrinkToFit="0" vertical="center" wrapText="1"/>
    </xf>
    <xf borderId="0" fillId="0" fontId="21" numFmtId="0" xfId="0" applyAlignment="1" applyFont="1">
      <alignment horizontal="center" shrinkToFit="0" vertical="center" wrapText="1"/>
    </xf>
    <xf borderId="0" fillId="0" fontId="44" numFmtId="0" xfId="0" applyAlignment="1" applyFont="1">
      <alignment horizontal="center" shrinkToFit="0" vertical="center" wrapText="1"/>
    </xf>
    <xf borderId="0" fillId="0" fontId="17" numFmtId="0" xfId="0" applyAlignment="1" applyFont="1">
      <alignment horizontal="right" shrinkToFit="0" vertical="center" wrapText="1"/>
    </xf>
    <xf borderId="0" fillId="0" fontId="45" numFmtId="0" xfId="0" applyAlignment="1" applyFont="1">
      <alignment horizontal="center" shrinkToFit="0" vertical="center" wrapText="1"/>
    </xf>
    <xf borderId="0" fillId="0" fontId="21" numFmtId="0" xfId="0" applyAlignment="1" applyFont="1">
      <alignment horizontal="left" vertical="center"/>
    </xf>
    <xf borderId="0" fillId="0" fontId="46" numFmtId="0" xfId="0" applyFont="1"/>
    <xf borderId="0" fillId="0" fontId="26" numFmtId="0" xfId="0" applyAlignment="1" applyFont="1">
      <alignment horizontal="left"/>
    </xf>
    <xf borderId="0" fillId="0" fontId="45" numFmtId="0" xfId="0" applyAlignment="1" applyFont="1">
      <alignment horizontal="center" shrinkToFit="0" vertical="top" wrapText="1"/>
    </xf>
    <xf borderId="0" fillId="0" fontId="2" numFmtId="0" xfId="0" applyAlignment="1" applyFont="1">
      <alignment horizontal="left"/>
    </xf>
    <xf borderId="1" fillId="2" fontId="7" numFmtId="0" xfId="0" applyAlignment="1" applyBorder="1" applyFont="1">
      <alignment horizontal="center" shrinkToFit="0" vertical="center" wrapText="1"/>
    </xf>
    <xf borderId="0" fillId="0" fontId="12" numFmtId="0" xfId="0" applyAlignment="1" applyFont="1">
      <alignment horizontal="center" shrinkToFit="0" vertical="center" wrapText="1"/>
    </xf>
    <xf borderId="0" fillId="0" fontId="47" numFmtId="0" xfId="0" applyAlignment="1" applyFont="1">
      <alignment horizontal="left" vertical="top"/>
    </xf>
    <xf borderId="0" fillId="0" fontId="48" numFmtId="0" xfId="0" applyFont="1"/>
    <xf borderId="0" fillId="0" fontId="49" numFmtId="0" xfId="0" applyFont="1"/>
    <xf borderId="4" fillId="2" fontId="10" numFmtId="0" xfId="0" applyAlignment="1" applyBorder="1" applyFont="1">
      <alignment horizontal="center" shrinkToFit="0" vertical="center" wrapText="1"/>
    </xf>
    <xf borderId="19" fillId="0" fontId="10" numFmtId="0" xfId="0" applyAlignment="1" applyBorder="1" applyFont="1">
      <alignment shrinkToFit="0" vertical="center" wrapText="1"/>
    </xf>
    <xf borderId="0" fillId="0" fontId="50" numFmtId="0" xfId="0" applyAlignment="1" applyFont="1">
      <alignment horizontal="center" shrinkToFit="0" vertical="center" wrapText="1"/>
    </xf>
    <xf borderId="7" fillId="0" fontId="27" numFmtId="0" xfId="0" applyAlignment="1" applyBorder="1" applyFont="1">
      <alignment horizontal="center" shrinkToFit="0" vertical="center" wrapText="1"/>
    </xf>
    <xf borderId="0" fillId="0" fontId="51" numFmtId="0" xfId="0" applyFont="1"/>
    <xf borderId="0" fillId="0" fontId="27" numFmtId="0" xfId="0" applyFont="1"/>
    <xf borderId="0" fillId="0" fontId="51" numFmtId="0" xfId="0" applyAlignment="1" applyFont="1">
      <alignment horizontal="left" shrinkToFit="0" vertical="center" wrapText="1"/>
    </xf>
    <xf borderId="4" fillId="3" fontId="37" numFmtId="0" xfId="0" applyAlignment="1" applyBorder="1" applyFont="1">
      <alignment horizontal="center" shrinkToFit="0" vertical="center" wrapText="1"/>
    </xf>
    <xf borderId="0" fillId="0" fontId="31" numFmtId="0" xfId="0" applyAlignment="1" applyFont="1">
      <alignment horizontal="center" shrinkToFit="0" vertical="center" wrapText="1"/>
    </xf>
    <xf borderId="13" fillId="0" fontId="10" numFmtId="166" xfId="0" applyAlignment="1" applyBorder="1" applyFont="1" applyNumberFormat="1">
      <alignment horizontal="center" shrinkToFit="0" vertical="center" wrapText="1"/>
    </xf>
    <xf borderId="20" fillId="0" fontId="10" numFmtId="0" xfId="0" applyAlignment="1" applyBorder="1" applyFont="1">
      <alignment horizontal="left" shrinkToFit="0" vertical="center" wrapText="1"/>
    </xf>
    <xf borderId="13" fillId="0" fontId="52" numFmtId="0" xfId="0" applyAlignment="1" applyBorder="1" applyFont="1">
      <alignment horizontal="left" shrinkToFit="0" vertical="center" wrapText="1"/>
    </xf>
    <xf borderId="19" fillId="0" fontId="51" numFmtId="0" xfId="0" applyAlignment="1" applyBorder="1" applyFont="1">
      <alignment shrinkToFit="0" vertical="center" wrapText="1"/>
    </xf>
    <xf borderId="12" fillId="0" fontId="10" numFmtId="166" xfId="0" applyAlignment="1" applyBorder="1" applyFont="1" applyNumberFormat="1">
      <alignment horizontal="center" shrinkToFit="0" vertical="center" wrapText="1"/>
    </xf>
    <xf borderId="12" fillId="0" fontId="10" numFmtId="0" xfId="0" applyAlignment="1" applyBorder="1" applyFont="1">
      <alignment horizontal="center" shrinkToFit="0" vertical="center" wrapText="1"/>
    </xf>
    <xf borderId="12" fillId="0" fontId="21" numFmtId="0" xfId="0" applyAlignment="1" applyBorder="1" applyFont="1">
      <alignment horizontal="center" shrinkToFit="0" vertical="center" wrapText="1"/>
    </xf>
    <xf borderId="12" fillId="0" fontId="53" numFmtId="0" xfId="0" applyAlignment="1" applyBorder="1" applyFont="1">
      <alignment horizontal="left" shrinkToFit="0" vertical="center" wrapText="1"/>
    </xf>
    <xf borderId="6" fillId="0" fontId="10" numFmtId="166" xfId="0" applyAlignment="1" applyBorder="1" applyFont="1" applyNumberFormat="1">
      <alignment horizontal="center" shrinkToFit="0" vertical="center" wrapText="1"/>
    </xf>
    <xf borderId="6" fillId="0" fontId="54" numFmtId="0" xfId="0" applyAlignment="1" applyBorder="1" applyFont="1">
      <alignment horizontal="left" shrinkToFit="0" vertical="center" wrapText="1"/>
    </xf>
    <xf borderId="10" fillId="0" fontId="10" numFmtId="166" xfId="0" applyAlignment="1" applyBorder="1" applyFont="1" applyNumberFormat="1">
      <alignment horizontal="center" shrinkToFit="0" vertical="center" wrapText="1"/>
    </xf>
    <xf borderId="10" fillId="0" fontId="55" numFmtId="0" xfId="0" applyAlignment="1" applyBorder="1" applyFont="1">
      <alignment horizontal="left" shrinkToFit="0" vertical="center" wrapText="1"/>
    </xf>
    <xf borderId="14" fillId="0" fontId="27" numFmtId="0" xfId="0" applyAlignment="1" applyBorder="1" applyFont="1">
      <alignment horizontal="center" shrinkToFit="0" vertical="center" wrapText="1"/>
    </xf>
    <xf borderId="14" fillId="0" fontId="10" numFmtId="0" xfId="0" applyAlignment="1" applyBorder="1" applyFont="1">
      <alignment horizontal="left" shrinkToFit="0" vertical="center" wrapText="1"/>
    </xf>
    <xf borderId="14" fillId="0" fontId="56" numFmtId="0" xfId="0" applyAlignment="1" applyBorder="1" applyFont="1">
      <alignment horizontal="left" shrinkToFit="0" vertical="center" wrapText="1"/>
    </xf>
    <xf borderId="0" fillId="0" fontId="51" numFmtId="0" xfId="0" applyAlignment="1" applyFont="1">
      <alignment shrinkToFit="0" vertical="center" wrapText="1"/>
    </xf>
    <xf borderId="15" fillId="0" fontId="10" numFmtId="0" xfId="0" applyAlignment="1" applyBorder="1" applyFont="1">
      <alignment horizontal="left" shrinkToFit="0" vertical="center" wrapText="1"/>
    </xf>
    <xf borderId="15" fillId="0" fontId="10" numFmtId="166" xfId="0" applyAlignment="1" applyBorder="1" applyFont="1" applyNumberFormat="1">
      <alignment horizontal="center" shrinkToFit="0" vertical="center" wrapText="1"/>
    </xf>
    <xf borderId="15" fillId="0" fontId="10" numFmtId="0" xfId="0" applyAlignment="1" applyBorder="1" applyFont="1">
      <alignment horizontal="center" shrinkToFit="0" vertical="center" wrapText="1"/>
    </xf>
    <xf borderId="15" fillId="0" fontId="21" numFmtId="0" xfId="0" applyAlignment="1" applyBorder="1" applyFont="1">
      <alignment horizontal="center" shrinkToFit="0" vertical="center" wrapText="1"/>
    </xf>
    <xf borderId="15" fillId="0" fontId="57" numFmtId="0" xfId="0" applyAlignment="1" applyBorder="1" applyFont="1">
      <alignment horizontal="left" shrinkToFit="0" vertical="center" wrapText="1"/>
    </xf>
    <xf borderId="0" fillId="0" fontId="31" numFmtId="1" xfId="0" applyAlignment="1" applyFont="1" applyNumberFormat="1">
      <alignment horizontal="center" shrinkToFit="0" vertical="center" wrapText="1"/>
    </xf>
    <xf borderId="13" fillId="0" fontId="58" numFmtId="0" xfId="0" applyAlignment="1" applyBorder="1" applyFont="1">
      <alignment horizontal="left" shrinkToFit="0" vertical="center" wrapText="1"/>
    </xf>
    <xf borderId="0" fillId="0" fontId="1" numFmtId="0" xfId="0" applyAlignment="1" applyFont="1">
      <alignment shrinkToFit="0" vertical="center" wrapText="1"/>
    </xf>
    <xf borderId="0" fillId="0" fontId="50" numFmtId="0" xfId="0" applyFont="1"/>
    <xf borderId="21" fillId="3" fontId="59" numFmtId="0" xfId="0" applyAlignment="1" applyBorder="1" applyFont="1">
      <alignment horizontal="center" shrinkToFit="0" vertical="center" wrapText="1"/>
    </xf>
    <xf borderId="22" fillId="0" fontId="5" numFmtId="0" xfId="0" applyBorder="1" applyFont="1"/>
    <xf borderId="23" fillId="0" fontId="5" numFmtId="0" xfId="0" applyBorder="1" applyFont="1"/>
    <xf borderId="6" fillId="0" fontId="60" numFmtId="0" xfId="0" applyAlignment="1" applyBorder="1" applyFont="1">
      <alignment horizontal="center" shrinkToFit="0" vertical="center" wrapText="1"/>
    </xf>
    <xf borderId="8" fillId="0" fontId="27" numFmtId="0" xfId="0" applyAlignment="1" applyBorder="1" applyFont="1">
      <alignment horizontal="center" shrinkToFit="0" vertical="center" wrapText="1"/>
    </xf>
    <xf borderId="6" fillId="0" fontId="27" numFmtId="0" xfId="0" applyAlignment="1" applyBorder="1" applyFont="1">
      <alignment horizontal="center" shrinkToFit="0" vertical="center" wrapText="1"/>
    </xf>
    <xf borderId="7" fillId="0" fontId="60" numFmtId="0" xfId="0" applyAlignment="1" applyBorder="1" applyFont="1">
      <alignment horizontal="center" shrinkToFit="0" vertical="center" wrapText="1"/>
    </xf>
    <xf borderId="0" fillId="0" fontId="27" numFmtId="0" xfId="0" applyAlignment="1" applyFont="1">
      <alignment horizontal="center"/>
    </xf>
    <xf borderId="4" fillId="3" fontId="48" numFmtId="0" xfId="0" applyAlignment="1" applyBorder="1" applyFont="1">
      <alignment horizontal="center" shrinkToFit="0" vertical="center" wrapText="1"/>
    </xf>
    <xf borderId="5" fillId="0" fontId="10" numFmtId="0" xfId="0" applyAlignment="1" applyBorder="1" applyFont="1">
      <alignment horizontal="left" shrinkToFit="0" vertical="center" wrapText="1"/>
    </xf>
    <xf borderId="5" fillId="0" fontId="10" numFmtId="166" xfId="0" applyAlignment="1" applyBorder="1" applyFont="1" applyNumberFormat="1">
      <alignment horizontal="center" shrinkToFit="0" vertical="center" wrapText="1"/>
    </xf>
    <xf borderId="5" fillId="0" fontId="10" numFmtId="0" xfId="0" applyAlignment="1" applyBorder="1" applyFont="1">
      <alignment horizontal="center" shrinkToFit="0" vertical="center" wrapText="1"/>
    </xf>
    <xf borderId="5" fillId="0" fontId="51" numFmtId="0" xfId="0" applyAlignment="1" applyBorder="1" applyFont="1">
      <alignment horizontal="left" shrinkToFit="0" vertical="center" wrapText="1"/>
    </xf>
    <xf borderId="6" fillId="0" fontId="51" numFmtId="0" xfId="0" applyAlignment="1" applyBorder="1" applyFont="1">
      <alignment horizontal="left" shrinkToFit="0" vertical="center" wrapText="1"/>
    </xf>
    <xf borderId="10" fillId="0" fontId="51" numFmtId="0" xfId="0" applyAlignment="1" applyBorder="1" applyFont="1">
      <alignment horizontal="left" shrinkToFit="0" vertical="center" wrapText="1"/>
    </xf>
    <xf borderId="14" fillId="0" fontId="10" numFmtId="166" xfId="0" applyAlignment="1" applyBorder="1" applyFont="1" applyNumberFormat="1">
      <alignment horizontal="center" shrinkToFit="0" vertical="center" wrapText="1"/>
    </xf>
    <xf borderId="0" fillId="0" fontId="10" numFmtId="166" xfId="0" applyAlignment="1" applyFont="1" applyNumberFormat="1">
      <alignment horizontal="center" shrinkToFit="0" vertical="center" wrapText="1"/>
    </xf>
    <xf borderId="0" fillId="0" fontId="10" numFmtId="0" xfId="0" applyAlignment="1" applyFont="1">
      <alignment horizontal="left" shrinkToFit="0" vertical="top" wrapText="1"/>
    </xf>
    <xf borderId="0" fillId="0" fontId="37" numFmtId="0" xfId="0" applyAlignment="1" applyFont="1">
      <alignment vertical="center"/>
    </xf>
    <xf borderId="14" fillId="0" fontId="10" numFmtId="0" xfId="0" applyAlignment="1" applyBorder="1" applyFont="1">
      <alignment horizontal="center" shrinkToFit="0" vertical="center" wrapText="1"/>
    </xf>
    <xf borderId="24" fillId="0" fontId="51" numFmtId="0" xfId="0" applyAlignment="1" applyBorder="1" applyFont="1">
      <alignment horizontal="left" shrinkToFit="0" vertical="center" wrapText="1"/>
    </xf>
    <xf borderId="24" fillId="0" fontId="10" numFmtId="0" xfId="0" applyAlignment="1" applyBorder="1" applyFont="1">
      <alignment horizontal="center" shrinkToFit="0" vertical="center" wrapText="1"/>
    </xf>
    <xf borderId="24" fillId="0" fontId="10" numFmtId="0" xfId="0" applyAlignment="1" applyBorder="1" applyFont="1">
      <alignment horizontal="left" shrinkToFit="0" vertical="center" wrapText="1"/>
    </xf>
    <xf borderId="25" fillId="0" fontId="10" numFmtId="0" xfId="0" applyAlignment="1" applyBorder="1" applyFont="1">
      <alignment horizontal="left" shrinkToFit="0" vertical="top" wrapText="1"/>
    </xf>
    <xf borderId="25" fillId="0" fontId="10" numFmtId="166" xfId="0" applyAlignment="1" applyBorder="1" applyFont="1" applyNumberFormat="1">
      <alignment horizontal="center" vertical="top"/>
    </xf>
    <xf borderId="25" fillId="0" fontId="10" numFmtId="0" xfId="0" applyAlignment="1" applyBorder="1" applyFont="1">
      <alignment horizontal="center" shrinkToFit="0" vertical="top" wrapText="1"/>
    </xf>
    <xf borderId="25" fillId="0" fontId="21" numFmtId="0" xfId="0" applyAlignment="1" applyBorder="1" applyFont="1">
      <alignment horizontal="center" shrinkToFit="0" vertical="center" wrapText="1"/>
    </xf>
    <xf borderId="25" fillId="0" fontId="10" numFmtId="0" xfId="0" applyAlignment="1" applyBorder="1" applyFont="1">
      <alignment horizontal="left" shrinkToFit="0" vertical="center" wrapText="1"/>
    </xf>
    <xf borderId="25" fillId="0" fontId="10" numFmtId="0" xfId="0" applyAlignment="1" applyBorder="1" applyFont="1">
      <alignment shrinkToFit="0" vertical="top" wrapText="1"/>
    </xf>
    <xf borderId="6" fillId="0" fontId="10" numFmtId="0" xfId="0" applyAlignment="1" applyBorder="1" applyFont="1">
      <alignment horizontal="left" shrinkToFit="0" vertical="top" wrapText="1"/>
    </xf>
    <xf borderId="6" fillId="0" fontId="10" numFmtId="166" xfId="0" applyAlignment="1" applyBorder="1" applyFont="1" applyNumberFormat="1">
      <alignment horizontal="center" vertical="top"/>
    </xf>
    <xf borderId="6" fillId="0" fontId="10" numFmtId="0" xfId="0" applyAlignment="1" applyBorder="1" applyFont="1">
      <alignment horizontal="center" shrinkToFit="0" vertical="top" wrapText="1"/>
    </xf>
    <xf borderId="10" fillId="0" fontId="10" numFmtId="0" xfId="0" applyAlignment="1" applyBorder="1" applyFont="1">
      <alignment shrinkToFit="0" vertical="top" wrapText="1"/>
    </xf>
    <xf borderId="6" fillId="0" fontId="61" numFmtId="0" xfId="0" applyAlignment="1" applyBorder="1" applyFont="1">
      <alignment shrinkToFit="0" vertical="top" wrapText="1"/>
    </xf>
    <xf borderId="6" fillId="0" fontId="10" numFmtId="0" xfId="0" applyAlignment="1" applyBorder="1" applyFont="1">
      <alignment vertical="top"/>
    </xf>
    <xf borderId="6" fillId="0" fontId="10" numFmtId="0" xfId="0" applyAlignment="1" applyBorder="1" applyFont="1">
      <alignment shrinkToFit="0" vertical="top" wrapText="1"/>
    </xf>
    <xf borderId="11" fillId="0" fontId="10" numFmtId="0" xfId="0" applyAlignment="1" applyBorder="1" applyFont="1">
      <alignment horizontal="left" vertical="top"/>
    </xf>
    <xf borderId="11" fillId="0" fontId="10" numFmtId="166" xfId="0" applyAlignment="1" applyBorder="1" applyFont="1" applyNumberFormat="1">
      <alignment horizontal="center" vertical="top"/>
    </xf>
    <xf borderId="11" fillId="0" fontId="10" numFmtId="0" xfId="0" applyAlignment="1" applyBorder="1" applyFont="1">
      <alignment horizontal="center" shrinkToFit="0" vertical="top" wrapText="1"/>
    </xf>
    <xf borderId="11" fillId="0" fontId="21" numFmtId="0" xfId="0" applyAlignment="1" applyBorder="1" applyFont="1">
      <alignment horizontal="center" shrinkToFit="0" vertical="center" wrapText="1"/>
    </xf>
    <xf borderId="11" fillId="0" fontId="62" numFmtId="0" xfId="0" applyAlignment="1" applyBorder="1" applyFont="1">
      <alignment shrinkToFit="0" vertical="top" wrapText="1"/>
    </xf>
    <xf borderId="11" fillId="0" fontId="10" numFmtId="0" xfId="0" applyAlignment="1" applyBorder="1" applyFont="1">
      <alignment vertical="top"/>
    </xf>
    <xf borderId="14" fillId="0" fontId="10" numFmtId="0" xfId="0" applyAlignment="1" applyBorder="1" applyFont="1">
      <alignment horizontal="left" vertical="top"/>
    </xf>
    <xf borderId="14" fillId="0" fontId="10" numFmtId="166" xfId="0" applyAlignment="1" applyBorder="1" applyFont="1" applyNumberFormat="1">
      <alignment horizontal="center" vertical="top"/>
    </xf>
    <xf borderId="14" fillId="0" fontId="10" numFmtId="0" xfId="0" applyAlignment="1" applyBorder="1" applyFont="1">
      <alignment shrinkToFit="0" vertical="top" wrapText="1"/>
    </xf>
    <xf borderId="14" fillId="0" fontId="10" numFmtId="0" xfId="0" applyAlignment="1" applyBorder="1" applyFont="1">
      <alignment vertical="top"/>
    </xf>
    <xf borderId="0" fillId="0" fontId="10" numFmtId="0" xfId="0" applyAlignment="1" applyFont="1">
      <alignment horizontal="left" vertical="top"/>
    </xf>
    <xf borderId="0" fillId="0" fontId="10" numFmtId="166" xfId="0" applyAlignment="1" applyFont="1" applyNumberFormat="1">
      <alignment horizontal="center" vertical="top"/>
    </xf>
    <xf borderId="0" fillId="0" fontId="10" numFmtId="0" xfId="0" applyAlignment="1" applyFont="1">
      <alignment shrinkToFit="0" vertical="top" wrapText="1"/>
    </xf>
    <xf borderId="0" fillId="0" fontId="10" numFmtId="0" xfId="0" applyAlignment="1" applyFont="1">
      <alignment vertical="top"/>
    </xf>
    <xf borderId="0" fillId="0" fontId="27" numFmtId="0" xfId="0" applyAlignment="1" applyFont="1">
      <alignment horizontal="left" vertical="top"/>
    </xf>
    <xf borderId="0" fillId="0" fontId="10" numFmtId="0" xfId="0" applyAlignment="1" applyFont="1">
      <alignment horizontal="center" vertical="top"/>
    </xf>
    <xf borderId="0" fillId="0" fontId="63" numFmtId="0" xfId="0" applyAlignment="1" applyFont="1">
      <alignment vertical="center"/>
    </xf>
    <xf borderId="0" fillId="0" fontId="64" numFmtId="0" xfId="0" applyAlignment="1" applyFont="1">
      <alignment vertical="center"/>
    </xf>
    <xf borderId="6" fillId="0" fontId="10" numFmtId="0" xfId="0" applyBorder="1" applyFont="1"/>
    <xf borderId="6" fillId="0" fontId="37" numFmtId="0" xfId="0" applyAlignment="1" applyBorder="1" applyFont="1">
      <alignment shrinkToFit="0" vertical="center" wrapText="1"/>
    </xf>
    <xf borderId="11" fillId="0" fontId="10" numFmtId="166" xfId="0" applyAlignment="1" applyBorder="1" applyFont="1" applyNumberFormat="1">
      <alignment horizontal="center" shrinkToFit="0" vertical="center" wrapText="1"/>
    </xf>
    <xf borderId="11" fillId="0" fontId="37" numFmtId="0" xfId="0" applyAlignment="1" applyBorder="1" applyFont="1">
      <alignment shrinkToFit="0" vertical="center" wrapText="1"/>
    </xf>
    <xf borderId="0" fillId="0" fontId="11" numFmtId="0" xfId="0" applyAlignment="1" applyFont="1">
      <alignment shrinkToFit="0" vertical="center" wrapText="1"/>
    </xf>
    <xf borderId="10" fillId="0" fontId="10" numFmtId="0" xfId="0" applyAlignment="1" applyBorder="1" applyFont="1">
      <alignment horizontal="left" vertical="center"/>
    </xf>
    <xf borderId="0" fillId="0" fontId="65" numFmtId="0" xfId="0" applyFont="1"/>
    <xf borderId="1" fillId="2" fontId="8" numFmtId="0" xfId="0" applyAlignment="1" applyBorder="1" applyFont="1">
      <alignment horizontal="center" vertical="center"/>
    </xf>
    <xf borderId="0" fillId="0" fontId="9" numFmtId="0" xfId="0" applyAlignment="1" applyFont="1">
      <alignment horizontal="left" vertical="center"/>
    </xf>
    <xf borderId="16" fillId="3" fontId="45" numFmtId="0" xfId="0" applyAlignment="1" applyBorder="1" applyFont="1">
      <alignment horizontal="center" shrinkToFit="0" vertical="center" wrapText="1"/>
    </xf>
    <xf borderId="17" fillId="3" fontId="45" numFmtId="0" xfId="0" applyAlignment="1" applyBorder="1" applyFont="1">
      <alignment horizontal="center" shrinkToFit="0" vertical="center" wrapText="1"/>
    </xf>
    <xf borderId="0" fillId="0" fontId="9" numFmtId="0" xfId="0" applyAlignment="1" applyFont="1">
      <alignment horizontal="left" shrinkToFit="0" vertical="center" wrapText="1"/>
    </xf>
    <xf borderId="26" fillId="0" fontId="9" numFmtId="0" xfId="0" applyAlignment="1" applyBorder="1" applyFont="1">
      <alignment horizontal="left" shrinkToFit="0" vertical="center" wrapText="1"/>
    </xf>
    <xf borderId="26" fillId="0" fontId="9" numFmtId="166" xfId="0" applyAlignment="1" applyBorder="1" applyFont="1" applyNumberFormat="1">
      <alignment horizontal="center" shrinkToFit="0" vertical="center" wrapText="1"/>
    </xf>
    <xf borderId="6" fillId="0" fontId="9" numFmtId="0" xfId="0" applyAlignment="1" applyBorder="1" applyFont="1">
      <alignment horizontal="left" shrinkToFit="0" vertical="center" wrapText="1"/>
    </xf>
    <xf borderId="6" fillId="0" fontId="9" numFmtId="166" xfId="0" applyAlignment="1" applyBorder="1" applyFont="1" applyNumberFormat="1">
      <alignment horizontal="center" shrinkToFit="0" vertical="center" wrapText="1"/>
    </xf>
    <xf borderId="10" fillId="0" fontId="9" numFmtId="0" xfId="0" applyAlignment="1" applyBorder="1" applyFont="1">
      <alignment horizontal="center" shrinkToFit="0" vertical="center" wrapText="1"/>
    </xf>
    <xf borderId="27" fillId="0" fontId="9" numFmtId="0" xfId="0" applyAlignment="1" applyBorder="1" applyFont="1">
      <alignment horizontal="left" shrinkToFit="0" vertical="center" wrapText="1"/>
    </xf>
    <xf borderId="27" fillId="0" fontId="9" numFmtId="166" xfId="0" applyAlignment="1" applyBorder="1" applyFont="1" applyNumberFormat="1">
      <alignment horizontal="center" shrinkToFit="0" vertical="center" wrapText="1"/>
    </xf>
    <xf borderId="27" fillId="0" fontId="5" numFmtId="0" xfId="0" applyBorder="1" applyFont="1"/>
    <xf borderId="27" fillId="0" fontId="60" numFmtId="0" xfId="0" applyAlignment="1" applyBorder="1" applyFont="1">
      <alignment horizontal="center" shrinkToFit="0" vertical="center" wrapText="1"/>
    </xf>
    <xf borderId="12" fillId="0" fontId="9" numFmtId="0" xfId="0" applyAlignment="1" applyBorder="1" applyFont="1">
      <alignment horizontal="left" shrinkToFit="0" vertical="center" wrapText="1"/>
    </xf>
    <xf borderId="12" fillId="0" fontId="9" numFmtId="0" xfId="0" applyAlignment="1" applyBorder="1" applyFont="1">
      <alignment horizontal="center" shrinkToFit="0" vertical="center" wrapText="1"/>
    </xf>
    <xf borderId="12" fillId="0" fontId="9" numFmtId="0" xfId="0" applyAlignment="1" applyBorder="1" applyFont="1">
      <alignment horizontal="left" vertical="center"/>
    </xf>
    <xf borderId="20" fillId="0" fontId="9" numFmtId="0" xfId="0" applyAlignment="1" applyBorder="1" applyFont="1">
      <alignment horizontal="center" shrinkToFit="0" vertical="center" wrapText="1"/>
    </xf>
    <xf borderId="12" fillId="0" fontId="66" numFmtId="0" xfId="0" applyAlignment="1" applyBorder="1" applyFont="1">
      <alignment horizontal="center" shrinkToFit="0" vertical="center" wrapText="1"/>
    </xf>
    <xf borderId="14" fillId="0" fontId="21" numFmtId="0" xfId="0" applyAlignment="1" applyBorder="1" applyFont="1">
      <alignment horizontal="center" vertical="center"/>
    </xf>
    <xf borderId="14" fillId="0" fontId="9" numFmtId="0" xfId="0" applyAlignment="1" applyBorder="1" applyFont="1">
      <alignment horizontal="center" shrinkToFit="0" vertical="center" wrapText="1"/>
    </xf>
    <xf borderId="14" fillId="0" fontId="67" numFmtId="0" xfId="0" applyAlignment="1" applyBorder="1" applyFont="1">
      <alignment horizontal="center" shrinkToFit="0" vertical="center" wrapText="1"/>
    </xf>
    <xf borderId="14" fillId="0" fontId="9" numFmtId="0" xfId="0" applyAlignment="1" applyBorder="1" applyFont="1">
      <alignment horizontal="left" shrinkToFit="0" vertical="center" wrapText="1"/>
    </xf>
    <xf borderId="0" fillId="0" fontId="9" numFmtId="0" xfId="0" applyAlignment="1" applyFont="1">
      <alignment horizontal="center" shrinkToFit="0" vertical="center" wrapText="1"/>
    </xf>
    <xf borderId="0" fillId="0" fontId="68" numFmtId="0" xfId="0" applyAlignment="1" applyFont="1">
      <alignment horizontal="center" shrinkToFit="0" vertical="center" wrapText="1"/>
    </xf>
    <xf borderId="9" fillId="0" fontId="21" numFmtId="0" xfId="0" applyAlignment="1" applyBorder="1" applyFont="1">
      <alignment horizontal="center" shrinkToFit="0" vertical="center" wrapText="1"/>
    </xf>
    <xf borderId="8" fillId="0" fontId="69" numFmtId="0" xfId="0" applyAlignment="1" applyBorder="1" applyFont="1">
      <alignment horizontal="center" shrinkToFit="0" vertical="center" wrapText="1"/>
    </xf>
    <xf borderId="0" fillId="0" fontId="70" numFmtId="0" xfId="0" applyFont="1"/>
    <xf borderId="6" fillId="0" fontId="65" numFmtId="0" xfId="0" applyAlignment="1" applyBorder="1" applyFont="1">
      <alignment shrinkToFit="0" vertical="center" wrapText="1"/>
    </xf>
    <xf borderId="6" fillId="0" fontId="9" numFmtId="0" xfId="0" applyAlignment="1" applyBorder="1" applyFont="1">
      <alignment shrinkToFit="0" vertical="center" wrapText="1"/>
    </xf>
    <xf borderId="6" fillId="0" fontId="9" numFmtId="0" xfId="0" applyAlignment="1" applyBorder="1" applyFont="1">
      <alignment horizontal="center" shrinkToFit="0" vertical="center" wrapText="1"/>
    </xf>
    <xf borderId="6" fillId="0" fontId="71" numFmtId="0" xfId="0" applyAlignment="1" applyBorder="1" applyFont="1">
      <alignment horizontal="left" shrinkToFit="0" vertical="center" wrapText="1"/>
    </xf>
    <xf borderId="6" fillId="0" fontId="9" numFmtId="17" xfId="0" applyAlignment="1" applyBorder="1" applyFont="1" applyNumberFormat="1">
      <alignment horizontal="center" vertical="center"/>
    </xf>
    <xf borderId="6" fillId="0" fontId="9" numFmtId="0" xfId="0" applyBorder="1" applyFont="1"/>
    <xf borderId="6" fillId="0" fontId="9" numFmtId="0" xfId="0" applyAlignment="1" applyBorder="1" applyFont="1">
      <alignment horizontal="center"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externalLink" Target="externalLinks/externalLink1.xml"/><Relationship Id="rId14" Type="http://schemas.openxmlformats.org/officeDocument/2006/relationships/worksheet" Target="worksheets/sheet11.xml"/><Relationship Id="rId16"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8.jpg"/><Relationship Id="rId3" Type="http://schemas.openxmlformats.org/officeDocument/2006/relationships/image" Target="../media/image14.jpg"/><Relationship Id="rId4" Type="http://schemas.openxmlformats.org/officeDocument/2006/relationships/image" Target="../media/image25.jpg"/><Relationship Id="rId5" Type="http://schemas.openxmlformats.org/officeDocument/2006/relationships/image" Target="../media/image4.jpg"/><Relationship Id="rId6" Type="http://schemas.openxmlformats.org/officeDocument/2006/relationships/image" Target="../media/image3.jpg"/></Relationships>
</file>

<file path=xl/drawings/_rels/drawing3.xml.rels><?xml version="1.0" encoding="UTF-8" standalone="yes"?><Relationships xmlns="http://schemas.openxmlformats.org/package/2006/relationships"><Relationship Id="rId20" Type="http://schemas.openxmlformats.org/officeDocument/2006/relationships/image" Target="../media/image17.jpg"/><Relationship Id="rId22" Type="http://schemas.openxmlformats.org/officeDocument/2006/relationships/image" Target="../media/image31.jpg"/><Relationship Id="rId21" Type="http://schemas.openxmlformats.org/officeDocument/2006/relationships/image" Target="../media/image32.jpg"/><Relationship Id="rId24" Type="http://schemas.openxmlformats.org/officeDocument/2006/relationships/image" Target="../media/image24.jpg"/><Relationship Id="rId23" Type="http://schemas.openxmlformats.org/officeDocument/2006/relationships/image" Target="../media/image30.jpg"/><Relationship Id="rId1" Type="http://schemas.openxmlformats.org/officeDocument/2006/relationships/image" Target="../media/image8.jpg"/><Relationship Id="rId2" Type="http://schemas.openxmlformats.org/officeDocument/2006/relationships/image" Target="../media/image40.jpg"/><Relationship Id="rId3" Type="http://schemas.openxmlformats.org/officeDocument/2006/relationships/image" Target="../media/image21.jpg"/><Relationship Id="rId4" Type="http://schemas.openxmlformats.org/officeDocument/2006/relationships/image" Target="../media/image23.jpg"/><Relationship Id="rId9" Type="http://schemas.openxmlformats.org/officeDocument/2006/relationships/image" Target="../media/image19.jpg"/><Relationship Id="rId26" Type="http://schemas.openxmlformats.org/officeDocument/2006/relationships/image" Target="../media/image33.jpg"/><Relationship Id="rId25" Type="http://schemas.openxmlformats.org/officeDocument/2006/relationships/image" Target="../media/image49.png"/><Relationship Id="rId28" Type="http://schemas.openxmlformats.org/officeDocument/2006/relationships/image" Target="../media/image26.jpg"/><Relationship Id="rId27" Type="http://schemas.openxmlformats.org/officeDocument/2006/relationships/image" Target="../media/image27.jpg"/><Relationship Id="rId5" Type="http://schemas.openxmlformats.org/officeDocument/2006/relationships/image" Target="../media/image2.jpg"/><Relationship Id="rId6" Type="http://schemas.openxmlformats.org/officeDocument/2006/relationships/image" Target="../media/image9.jpg"/><Relationship Id="rId29" Type="http://schemas.openxmlformats.org/officeDocument/2006/relationships/image" Target="../media/image18.jpg"/><Relationship Id="rId7" Type="http://schemas.openxmlformats.org/officeDocument/2006/relationships/image" Target="../media/image15.jpg"/><Relationship Id="rId8" Type="http://schemas.openxmlformats.org/officeDocument/2006/relationships/image" Target="../media/image12.jpg"/><Relationship Id="rId31" Type="http://schemas.openxmlformats.org/officeDocument/2006/relationships/image" Target="../media/image29.jpg"/><Relationship Id="rId30" Type="http://schemas.openxmlformats.org/officeDocument/2006/relationships/image" Target="../media/image36.jpg"/><Relationship Id="rId11" Type="http://schemas.openxmlformats.org/officeDocument/2006/relationships/image" Target="../media/image42.jpg"/><Relationship Id="rId33" Type="http://schemas.openxmlformats.org/officeDocument/2006/relationships/image" Target="../media/image48.jpg"/><Relationship Id="rId10" Type="http://schemas.openxmlformats.org/officeDocument/2006/relationships/image" Target="../media/image11.png"/><Relationship Id="rId32" Type="http://schemas.openxmlformats.org/officeDocument/2006/relationships/image" Target="../media/image39.jpg"/><Relationship Id="rId13" Type="http://schemas.openxmlformats.org/officeDocument/2006/relationships/image" Target="../media/image13.jpg"/><Relationship Id="rId35" Type="http://schemas.openxmlformats.org/officeDocument/2006/relationships/image" Target="../media/image38.jpg"/><Relationship Id="rId12" Type="http://schemas.openxmlformats.org/officeDocument/2006/relationships/image" Target="../media/image6.jpg"/><Relationship Id="rId34" Type="http://schemas.openxmlformats.org/officeDocument/2006/relationships/image" Target="../media/image34.jpg"/><Relationship Id="rId15" Type="http://schemas.openxmlformats.org/officeDocument/2006/relationships/image" Target="../media/image5.jpg"/><Relationship Id="rId37" Type="http://schemas.openxmlformats.org/officeDocument/2006/relationships/image" Target="../media/image43.jpg"/><Relationship Id="rId14" Type="http://schemas.openxmlformats.org/officeDocument/2006/relationships/image" Target="../media/image7.jpg"/><Relationship Id="rId36" Type="http://schemas.openxmlformats.org/officeDocument/2006/relationships/image" Target="../media/image35.jpg"/><Relationship Id="rId17" Type="http://schemas.openxmlformats.org/officeDocument/2006/relationships/image" Target="../media/image37.jpg"/><Relationship Id="rId16" Type="http://schemas.openxmlformats.org/officeDocument/2006/relationships/image" Target="../media/image16.jpg"/><Relationship Id="rId38" Type="http://schemas.openxmlformats.org/officeDocument/2006/relationships/image" Target="../media/image22.png"/><Relationship Id="rId19" Type="http://schemas.openxmlformats.org/officeDocument/2006/relationships/image" Target="../media/image20.jpg"/><Relationship Id="rId18"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7.png"/><Relationship Id="rId2" Type="http://schemas.openxmlformats.org/officeDocument/2006/relationships/image" Target="../media/image46.png"/><Relationship Id="rId3" Type="http://schemas.openxmlformats.org/officeDocument/2006/relationships/image" Target="../media/image41.png"/><Relationship Id="rId4" Type="http://schemas.openxmlformats.org/officeDocument/2006/relationships/image" Target="../media/image44.jpg"/><Relationship Id="rId5" Type="http://schemas.openxmlformats.org/officeDocument/2006/relationships/image" Target="../media/image45.png"/><Relationship Id="rId6" Type="http://schemas.openxmlformats.org/officeDocument/2006/relationships/image" Target="../media/image50.png"/><Relationship Id="rId7"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53.png"/><Relationship Id="rId3" Type="http://schemas.openxmlformats.org/officeDocument/2006/relationships/image" Target="../media/image54.png"/><Relationship Id="rId4" Type="http://schemas.openxmlformats.org/officeDocument/2006/relationships/image" Target="../media/image51.png"/><Relationship Id="rId5" Type="http://schemas.openxmlformats.org/officeDocument/2006/relationships/image" Target="../media/image5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1</xdr:row>
      <xdr:rowOff>66675</xdr:rowOff>
    </xdr:from>
    <xdr:ext cx="1895475" cy="6000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723900</xdr:colOff>
      <xdr:row>1</xdr:row>
      <xdr:rowOff>0</xdr:rowOff>
    </xdr:from>
    <xdr:ext cx="1828800" cy="6286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2152650" cy="695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1</xdr:row>
      <xdr:rowOff>66675</xdr:rowOff>
    </xdr:from>
    <xdr:ext cx="1895475" cy="6000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7</xdr:col>
      <xdr:colOff>428625</xdr:colOff>
      <xdr:row>21</xdr:row>
      <xdr:rowOff>266700</xdr:rowOff>
    </xdr:from>
    <xdr:ext cx="1962150" cy="2876550"/>
    <xdr:pic>
      <xdr:nvPicPr>
        <xdr:cNvPr id="0" name="image28.jpg"/>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466725</xdr:colOff>
      <xdr:row>24</xdr:row>
      <xdr:rowOff>190500</xdr:rowOff>
    </xdr:from>
    <xdr:ext cx="2152650" cy="2114550"/>
    <xdr:pic>
      <xdr:nvPicPr>
        <xdr:cNvPr id="0" name="image14.jpg"/>
        <xdr:cNvPicPr preferRelativeResize="0"/>
      </xdr:nvPicPr>
      <xdr:blipFill>
        <a:blip cstate="print" r:embed="rId3"/>
        <a:stretch>
          <a:fillRect/>
        </a:stretch>
      </xdr:blipFill>
      <xdr:spPr>
        <a:prstGeom prst="rect">
          <a:avLst/>
        </a:prstGeom>
        <a:noFill/>
      </xdr:spPr>
    </xdr:pic>
    <xdr:clientData fLocksWithSheet="0"/>
  </xdr:oneCellAnchor>
  <xdr:oneCellAnchor>
    <xdr:from>
      <xdr:col>7</xdr:col>
      <xdr:colOff>590550</xdr:colOff>
      <xdr:row>25</xdr:row>
      <xdr:rowOff>180975</xdr:rowOff>
    </xdr:from>
    <xdr:ext cx="1962150" cy="1943100"/>
    <xdr:pic>
      <xdr:nvPicPr>
        <xdr:cNvPr id="0" name="image25.jpg"/>
        <xdr:cNvPicPr preferRelativeResize="0"/>
      </xdr:nvPicPr>
      <xdr:blipFill>
        <a:blip cstate="print" r:embed="rId4"/>
        <a:stretch>
          <a:fillRect/>
        </a:stretch>
      </xdr:blipFill>
      <xdr:spPr>
        <a:prstGeom prst="rect">
          <a:avLst/>
        </a:prstGeom>
        <a:noFill/>
      </xdr:spPr>
    </xdr:pic>
    <xdr:clientData fLocksWithSheet="0"/>
  </xdr:oneCellAnchor>
  <xdr:oneCellAnchor>
    <xdr:from>
      <xdr:col>7</xdr:col>
      <xdr:colOff>142875</xdr:colOff>
      <xdr:row>26</xdr:row>
      <xdr:rowOff>85725</xdr:rowOff>
    </xdr:from>
    <xdr:ext cx="2676525" cy="2657475"/>
    <xdr:pic>
      <xdr:nvPicPr>
        <xdr:cNvPr id="0" name="image4.jpg"/>
        <xdr:cNvPicPr preferRelativeResize="0"/>
      </xdr:nvPicPr>
      <xdr:blipFill>
        <a:blip cstate="print" r:embed="rId5"/>
        <a:stretch>
          <a:fillRect/>
        </a:stretch>
      </xdr:blipFill>
      <xdr:spPr>
        <a:prstGeom prst="rect">
          <a:avLst/>
        </a:prstGeom>
        <a:noFill/>
      </xdr:spPr>
    </xdr:pic>
    <xdr:clientData fLocksWithSheet="0"/>
  </xdr:oneCellAnchor>
  <xdr:oneCellAnchor>
    <xdr:from>
      <xdr:col>7</xdr:col>
      <xdr:colOff>276225</xdr:colOff>
      <xdr:row>27</xdr:row>
      <xdr:rowOff>95250</xdr:rowOff>
    </xdr:from>
    <xdr:ext cx="2295525" cy="2286000"/>
    <xdr:pic>
      <xdr:nvPicPr>
        <xdr:cNvPr id="0" name="image3.jp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2228850</xdr:colOff>
      <xdr:row>25</xdr:row>
      <xdr:rowOff>161925</xdr:rowOff>
    </xdr:from>
    <xdr:ext cx="1781175" cy="1704975"/>
    <xdr:pic>
      <xdr:nvPicPr>
        <xdr:cNvPr id="0" name="image8.jp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276225</xdr:colOff>
      <xdr:row>25</xdr:row>
      <xdr:rowOff>76200</xdr:rowOff>
    </xdr:from>
    <xdr:ext cx="1847850" cy="1752600"/>
    <xdr:pic>
      <xdr:nvPicPr>
        <xdr:cNvPr id="0" name="image40.jp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4143375</xdr:colOff>
      <xdr:row>25</xdr:row>
      <xdr:rowOff>114300</xdr:rowOff>
    </xdr:from>
    <xdr:ext cx="1866900" cy="1657350"/>
    <xdr:pic>
      <xdr:nvPicPr>
        <xdr:cNvPr id="0" name="image21.jpg"/>
        <xdr:cNvPicPr preferRelativeResize="0"/>
      </xdr:nvPicPr>
      <xdr:blipFill>
        <a:blip cstate="print" r:embed="rId3"/>
        <a:stretch>
          <a:fillRect/>
        </a:stretch>
      </xdr:blipFill>
      <xdr:spPr>
        <a:prstGeom prst="rect">
          <a:avLst/>
        </a:prstGeom>
        <a:noFill/>
      </xdr:spPr>
    </xdr:pic>
    <xdr:clientData fLocksWithSheet="0"/>
  </xdr:oneCellAnchor>
  <xdr:oneCellAnchor>
    <xdr:from>
      <xdr:col>6</xdr:col>
      <xdr:colOff>76200</xdr:colOff>
      <xdr:row>26</xdr:row>
      <xdr:rowOff>133350</xdr:rowOff>
    </xdr:from>
    <xdr:ext cx="1990725" cy="1790700"/>
    <xdr:pic>
      <xdr:nvPicPr>
        <xdr:cNvPr id="0" name="image23.jpg"/>
        <xdr:cNvPicPr preferRelativeResize="0"/>
      </xdr:nvPicPr>
      <xdr:blipFill>
        <a:blip cstate="print" r:embed="rId4"/>
        <a:stretch>
          <a:fillRect/>
        </a:stretch>
      </xdr:blipFill>
      <xdr:spPr>
        <a:prstGeom prst="rect">
          <a:avLst/>
        </a:prstGeom>
        <a:noFill/>
      </xdr:spPr>
    </xdr:pic>
    <xdr:clientData fLocksWithSheet="0"/>
  </xdr:oneCellAnchor>
  <xdr:oneCellAnchor>
    <xdr:from>
      <xdr:col>6</xdr:col>
      <xdr:colOff>4105275</xdr:colOff>
      <xdr:row>26</xdr:row>
      <xdr:rowOff>95250</xdr:rowOff>
    </xdr:from>
    <xdr:ext cx="2133600" cy="1762125"/>
    <xdr:pic>
      <xdr:nvPicPr>
        <xdr:cNvPr id="0" name="image2.jpg"/>
        <xdr:cNvPicPr preferRelativeResize="0"/>
      </xdr:nvPicPr>
      <xdr:blipFill>
        <a:blip cstate="print" r:embed="rId5"/>
        <a:stretch>
          <a:fillRect/>
        </a:stretch>
      </xdr:blipFill>
      <xdr:spPr>
        <a:prstGeom prst="rect">
          <a:avLst/>
        </a:prstGeom>
        <a:noFill/>
      </xdr:spPr>
    </xdr:pic>
    <xdr:clientData fLocksWithSheet="0"/>
  </xdr:oneCellAnchor>
  <xdr:oneCellAnchor>
    <xdr:from>
      <xdr:col>6</xdr:col>
      <xdr:colOff>2181225</xdr:colOff>
      <xdr:row>26</xdr:row>
      <xdr:rowOff>209550</xdr:rowOff>
    </xdr:from>
    <xdr:ext cx="1809750" cy="1657350"/>
    <xdr:pic>
      <xdr:nvPicPr>
        <xdr:cNvPr id="0" name="image9.jpg"/>
        <xdr:cNvPicPr preferRelativeResize="0"/>
      </xdr:nvPicPr>
      <xdr:blipFill>
        <a:blip cstate="print" r:embed="rId6"/>
        <a:stretch>
          <a:fillRect/>
        </a:stretch>
      </xdr:blipFill>
      <xdr:spPr>
        <a:prstGeom prst="rect">
          <a:avLst/>
        </a:prstGeom>
        <a:noFill/>
      </xdr:spPr>
    </xdr:pic>
    <xdr:clientData fLocksWithSheet="0"/>
  </xdr:oneCellAnchor>
  <xdr:oneCellAnchor>
    <xdr:from>
      <xdr:col>6</xdr:col>
      <xdr:colOff>1400175</xdr:colOff>
      <xdr:row>27</xdr:row>
      <xdr:rowOff>276225</xdr:rowOff>
    </xdr:from>
    <xdr:ext cx="1981200" cy="2133600"/>
    <xdr:pic>
      <xdr:nvPicPr>
        <xdr:cNvPr descr="C:\Users\w10\OneDrive\Escritorio\7 SABERES------.jpg" id="0" name="image15.jpg"/>
        <xdr:cNvPicPr preferRelativeResize="0"/>
      </xdr:nvPicPr>
      <xdr:blipFill>
        <a:blip cstate="print" r:embed="rId7"/>
        <a:stretch>
          <a:fillRect/>
        </a:stretch>
      </xdr:blipFill>
      <xdr:spPr>
        <a:prstGeom prst="rect">
          <a:avLst/>
        </a:prstGeom>
        <a:noFill/>
      </xdr:spPr>
    </xdr:pic>
    <xdr:clientData fLocksWithSheet="0"/>
  </xdr:oneCellAnchor>
  <xdr:oneCellAnchor>
    <xdr:from>
      <xdr:col>6</xdr:col>
      <xdr:colOff>85725</xdr:colOff>
      <xdr:row>28</xdr:row>
      <xdr:rowOff>142875</xdr:rowOff>
    </xdr:from>
    <xdr:ext cx="2162175" cy="2238375"/>
    <xdr:pic>
      <xdr:nvPicPr>
        <xdr:cNvPr id="0" name="image12.jpg"/>
        <xdr:cNvPicPr preferRelativeResize="0"/>
      </xdr:nvPicPr>
      <xdr:blipFill>
        <a:blip cstate="print" r:embed="rId8"/>
        <a:stretch>
          <a:fillRect/>
        </a:stretch>
      </xdr:blipFill>
      <xdr:spPr>
        <a:prstGeom prst="rect">
          <a:avLst/>
        </a:prstGeom>
        <a:noFill/>
      </xdr:spPr>
    </xdr:pic>
    <xdr:clientData fLocksWithSheet="0"/>
  </xdr:oneCellAnchor>
  <xdr:oneCellAnchor>
    <xdr:from>
      <xdr:col>6</xdr:col>
      <xdr:colOff>2247900</xdr:colOff>
      <xdr:row>28</xdr:row>
      <xdr:rowOff>133350</xdr:rowOff>
    </xdr:from>
    <xdr:ext cx="2457450" cy="2238375"/>
    <xdr:pic>
      <xdr:nvPicPr>
        <xdr:cNvPr id="0" name="image19.jpg"/>
        <xdr:cNvPicPr preferRelativeResize="0"/>
      </xdr:nvPicPr>
      <xdr:blipFill>
        <a:blip cstate="print" r:embed="rId9"/>
        <a:stretch>
          <a:fillRect/>
        </a:stretch>
      </xdr:blipFill>
      <xdr:spPr>
        <a:prstGeom prst="rect">
          <a:avLst/>
        </a:prstGeom>
        <a:noFill/>
      </xdr:spPr>
    </xdr:pic>
    <xdr:clientData fLocksWithSheet="0"/>
  </xdr:oneCellAnchor>
  <xdr:oneCellAnchor>
    <xdr:from>
      <xdr:col>6</xdr:col>
      <xdr:colOff>4705350</xdr:colOff>
      <xdr:row>28</xdr:row>
      <xdr:rowOff>152400</xdr:rowOff>
    </xdr:from>
    <xdr:ext cx="1800225" cy="2228850"/>
    <xdr:pic>
      <xdr:nvPicPr>
        <xdr:cNvPr id="0" name="image11.png"/>
        <xdr:cNvPicPr preferRelativeResize="0"/>
      </xdr:nvPicPr>
      <xdr:blipFill>
        <a:blip cstate="print" r:embed="rId10"/>
        <a:stretch>
          <a:fillRect/>
        </a:stretch>
      </xdr:blipFill>
      <xdr:spPr>
        <a:prstGeom prst="rect">
          <a:avLst/>
        </a:prstGeom>
        <a:noFill/>
      </xdr:spPr>
    </xdr:pic>
    <xdr:clientData fLocksWithSheet="0"/>
  </xdr:oneCellAnchor>
  <xdr:oneCellAnchor>
    <xdr:from>
      <xdr:col>6</xdr:col>
      <xdr:colOff>114300</xdr:colOff>
      <xdr:row>29</xdr:row>
      <xdr:rowOff>152400</xdr:rowOff>
    </xdr:from>
    <xdr:ext cx="1724025" cy="1447800"/>
    <xdr:pic>
      <xdr:nvPicPr>
        <xdr:cNvPr id="0" name="image42.jpg"/>
        <xdr:cNvPicPr preferRelativeResize="0"/>
      </xdr:nvPicPr>
      <xdr:blipFill>
        <a:blip cstate="print" r:embed="rId11"/>
        <a:stretch>
          <a:fillRect/>
        </a:stretch>
      </xdr:blipFill>
      <xdr:spPr>
        <a:prstGeom prst="rect">
          <a:avLst/>
        </a:prstGeom>
        <a:noFill/>
      </xdr:spPr>
    </xdr:pic>
    <xdr:clientData fLocksWithSheet="0"/>
  </xdr:oneCellAnchor>
  <xdr:oneCellAnchor>
    <xdr:from>
      <xdr:col>6</xdr:col>
      <xdr:colOff>2009775</xdr:colOff>
      <xdr:row>29</xdr:row>
      <xdr:rowOff>123825</xdr:rowOff>
    </xdr:from>
    <xdr:ext cx="1933575" cy="1390650"/>
    <xdr:pic>
      <xdr:nvPicPr>
        <xdr:cNvPr id="0" name="image6.jpg"/>
        <xdr:cNvPicPr preferRelativeResize="0"/>
      </xdr:nvPicPr>
      <xdr:blipFill>
        <a:blip cstate="print" r:embed="rId12"/>
        <a:stretch>
          <a:fillRect/>
        </a:stretch>
      </xdr:blipFill>
      <xdr:spPr>
        <a:prstGeom prst="rect">
          <a:avLst/>
        </a:prstGeom>
        <a:noFill/>
      </xdr:spPr>
    </xdr:pic>
    <xdr:clientData fLocksWithSheet="0"/>
  </xdr:oneCellAnchor>
  <xdr:oneCellAnchor>
    <xdr:from>
      <xdr:col>6</xdr:col>
      <xdr:colOff>4162425</xdr:colOff>
      <xdr:row>29</xdr:row>
      <xdr:rowOff>19050</xdr:rowOff>
    </xdr:from>
    <xdr:ext cx="2076450" cy="1581150"/>
    <xdr:pic>
      <xdr:nvPicPr>
        <xdr:cNvPr id="0" name="image13.jpg"/>
        <xdr:cNvPicPr preferRelativeResize="0"/>
      </xdr:nvPicPr>
      <xdr:blipFill>
        <a:blip cstate="print" r:embed="rId13"/>
        <a:stretch>
          <a:fillRect/>
        </a:stretch>
      </xdr:blipFill>
      <xdr:spPr>
        <a:prstGeom prst="rect">
          <a:avLst/>
        </a:prstGeom>
        <a:noFill/>
      </xdr:spPr>
    </xdr:pic>
    <xdr:clientData fLocksWithSheet="0"/>
  </xdr:oneCellAnchor>
  <xdr:oneCellAnchor>
    <xdr:from>
      <xdr:col>6</xdr:col>
      <xdr:colOff>85725</xdr:colOff>
      <xdr:row>30</xdr:row>
      <xdr:rowOff>95250</xdr:rowOff>
    </xdr:from>
    <xdr:ext cx="1752600" cy="1571625"/>
    <xdr:pic>
      <xdr:nvPicPr>
        <xdr:cNvPr id="0" name="image7.jpg"/>
        <xdr:cNvPicPr preferRelativeResize="0"/>
      </xdr:nvPicPr>
      <xdr:blipFill>
        <a:blip cstate="print" r:embed="rId14"/>
        <a:stretch>
          <a:fillRect/>
        </a:stretch>
      </xdr:blipFill>
      <xdr:spPr>
        <a:prstGeom prst="rect">
          <a:avLst/>
        </a:prstGeom>
        <a:noFill/>
      </xdr:spPr>
    </xdr:pic>
    <xdr:clientData fLocksWithSheet="0"/>
  </xdr:oneCellAnchor>
  <xdr:oneCellAnchor>
    <xdr:from>
      <xdr:col>6</xdr:col>
      <xdr:colOff>1866900</xdr:colOff>
      <xdr:row>30</xdr:row>
      <xdr:rowOff>76200</xdr:rowOff>
    </xdr:from>
    <xdr:ext cx="2162175" cy="1590675"/>
    <xdr:pic>
      <xdr:nvPicPr>
        <xdr:cNvPr id="0" name="image5.jpg"/>
        <xdr:cNvPicPr preferRelativeResize="0"/>
      </xdr:nvPicPr>
      <xdr:blipFill>
        <a:blip cstate="print" r:embed="rId15"/>
        <a:stretch>
          <a:fillRect/>
        </a:stretch>
      </xdr:blipFill>
      <xdr:spPr>
        <a:prstGeom prst="rect">
          <a:avLst/>
        </a:prstGeom>
        <a:noFill/>
      </xdr:spPr>
    </xdr:pic>
    <xdr:clientData fLocksWithSheet="0"/>
  </xdr:oneCellAnchor>
  <xdr:oneCellAnchor>
    <xdr:from>
      <xdr:col>6</xdr:col>
      <xdr:colOff>4048125</xdr:colOff>
      <xdr:row>30</xdr:row>
      <xdr:rowOff>85725</xdr:rowOff>
    </xdr:from>
    <xdr:ext cx="2276475" cy="1581150"/>
    <xdr:pic>
      <xdr:nvPicPr>
        <xdr:cNvPr id="0" name="image16.jpg"/>
        <xdr:cNvPicPr preferRelativeResize="0"/>
      </xdr:nvPicPr>
      <xdr:blipFill>
        <a:blip cstate="print" r:embed="rId16"/>
        <a:stretch>
          <a:fillRect/>
        </a:stretch>
      </xdr:blipFill>
      <xdr:spPr>
        <a:prstGeom prst="rect">
          <a:avLst/>
        </a:prstGeom>
        <a:noFill/>
      </xdr:spPr>
    </xdr:pic>
    <xdr:clientData fLocksWithSheet="0"/>
  </xdr:oneCellAnchor>
  <xdr:oneCellAnchor>
    <xdr:from>
      <xdr:col>6</xdr:col>
      <xdr:colOff>504825</xdr:colOff>
      <xdr:row>15</xdr:row>
      <xdr:rowOff>85725</xdr:rowOff>
    </xdr:from>
    <xdr:ext cx="2962275" cy="3352800"/>
    <xdr:pic>
      <xdr:nvPicPr>
        <xdr:cNvPr id="0" name="image37.jpg"/>
        <xdr:cNvPicPr preferRelativeResize="0"/>
      </xdr:nvPicPr>
      <xdr:blipFill>
        <a:blip cstate="print" r:embed="rId17"/>
        <a:stretch>
          <a:fillRect/>
        </a:stretch>
      </xdr:blipFill>
      <xdr:spPr>
        <a:prstGeom prst="rect">
          <a:avLst/>
        </a:prstGeom>
        <a:noFill/>
      </xdr:spPr>
    </xdr:pic>
    <xdr:clientData fLocksWithSheet="0"/>
  </xdr:oneCellAnchor>
  <xdr:oneCellAnchor>
    <xdr:from>
      <xdr:col>6</xdr:col>
      <xdr:colOff>3495675</xdr:colOff>
      <xdr:row>15</xdr:row>
      <xdr:rowOff>152400</xdr:rowOff>
    </xdr:from>
    <xdr:ext cx="3248025" cy="3495675"/>
    <xdr:pic>
      <xdr:nvPicPr>
        <xdr:cNvPr id="0" name="image10.png"/>
        <xdr:cNvPicPr preferRelativeResize="0"/>
      </xdr:nvPicPr>
      <xdr:blipFill>
        <a:blip cstate="print" r:embed="rId18"/>
        <a:stretch>
          <a:fillRect/>
        </a:stretch>
      </xdr:blipFill>
      <xdr:spPr>
        <a:prstGeom prst="rect">
          <a:avLst/>
        </a:prstGeom>
        <a:noFill/>
      </xdr:spPr>
    </xdr:pic>
    <xdr:clientData fLocksWithSheet="0"/>
  </xdr:oneCellAnchor>
  <xdr:oneCellAnchor>
    <xdr:from>
      <xdr:col>6</xdr:col>
      <xdr:colOff>85725</xdr:colOff>
      <xdr:row>16</xdr:row>
      <xdr:rowOff>142875</xdr:rowOff>
    </xdr:from>
    <xdr:ext cx="1943100" cy="2162175"/>
    <xdr:pic>
      <xdr:nvPicPr>
        <xdr:cNvPr id="0" name="image20.jpg"/>
        <xdr:cNvPicPr preferRelativeResize="0"/>
      </xdr:nvPicPr>
      <xdr:blipFill>
        <a:blip cstate="print" r:embed="rId19"/>
        <a:stretch>
          <a:fillRect/>
        </a:stretch>
      </xdr:blipFill>
      <xdr:spPr>
        <a:prstGeom prst="rect">
          <a:avLst/>
        </a:prstGeom>
        <a:noFill/>
      </xdr:spPr>
    </xdr:pic>
    <xdr:clientData fLocksWithSheet="0"/>
  </xdr:oneCellAnchor>
  <xdr:oneCellAnchor>
    <xdr:from>
      <xdr:col>6</xdr:col>
      <xdr:colOff>5095875</xdr:colOff>
      <xdr:row>16</xdr:row>
      <xdr:rowOff>142875</xdr:rowOff>
    </xdr:from>
    <xdr:ext cx="2162175" cy="2114550"/>
    <xdr:pic>
      <xdr:nvPicPr>
        <xdr:cNvPr id="0" name="image17.jpg"/>
        <xdr:cNvPicPr preferRelativeResize="0"/>
      </xdr:nvPicPr>
      <xdr:blipFill>
        <a:blip cstate="print" r:embed="rId20"/>
        <a:stretch>
          <a:fillRect/>
        </a:stretch>
      </xdr:blipFill>
      <xdr:spPr>
        <a:prstGeom prst="rect">
          <a:avLst/>
        </a:prstGeom>
        <a:noFill/>
      </xdr:spPr>
    </xdr:pic>
    <xdr:clientData fLocksWithSheet="0"/>
  </xdr:oneCellAnchor>
  <xdr:oneCellAnchor>
    <xdr:from>
      <xdr:col>6</xdr:col>
      <xdr:colOff>238125</xdr:colOff>
      <xdr:row>17</xdr:row>
      <xdr:rowOff>66675</xdr:rowOff>
    </xdr:from>
    <xdr:ext cx="3419475" cy="2419350"/>
    <xdr:pic>
      <xdr:nvPicPr>
        <xdr:cNvPr id="0" name="image32.jpg"/>
        <xdr:cNvPicPr preferRelativeResize="0"/>
      </xdr:nvPicPr>
      <xdr:blipFill>
        <a:blip cstate="print" r:embed="rId21"/>
        <a:stretch>
          <a:fillRect/>
        </a:stretch>
      </xdr:blipFill>
      <xdr:spPr>
        <a:prstGeom prst="rect">
          <a:avLst/>
        </a:prstGeom>
        <a:noFill/>
      </xdr:spPr>
    </xdr:pic>
    <xdr:clientData fLocksWithSheet="0"/>
  </xdr:oneCellAnchor>
  <xdr:oneCellAnchor>
    <xdr:from>
      <xdr:col>6</xdr:col>
      <xdr:colOff>3743325</xdr:colOff>
      <xdr:row>17</xdr:row>
      <xdr:rowOff>66675</xdr:rowOff>
    </xdr:from>
    <xdr:ext cx="2781300" cy="2409825"/>
    <xdr:pic>
      <xdr:nvPicPr>
        <xdr:cNvPr id="0" name="image31.jpg"/>
        <xdr:cNvPicPr preferRelativeResize="0"/>
      </xdr:nvPicPr>
      <xdr:blipFill>
        <a:blip cstate="print" r:embed="rId22"/>
        <a:stretch>
          <a:fillRect/>
        </a:stretch>
      </xdr:blipFill>
      <xdr:spPr>
        <a:prstGeom prst="rect">
          <a:avLst/>
        </a:prstGeom>
        <a:noFill/>
      </xdr:spPr>
    </xdr:pic>
    <xdr:clientData fLocksWithSheet="0"/>
  </xdr:oneCellAnchor>
  <xdr:oneCellAnchor>
    <xdr:from>
      <xdr:col>6</xdr:col>
      <xdr:colOff>4733925</xdr:colOff>
      <xdr:row>18</xdr:row>
      <xdr:rowOff>104775</xdr:rowOff>
    </xdr:from>
    <xdr:ext cx="2076450" cy="2457450"/>
    <xdr:pic>
      <xdr:nvPicPr>
        <xdr:cNvPr id="0" name="image30.jpg"/>
        <xdr:cNvPicPr preferRelativeResize="0"/>
      </xdr:nvPicPr>
      <xdr:blipFill>
        <a:blip cstate="print" r:embed="rId23"/>
        <a:stretch>
          <a:fillRect/>
        </a:stretch>
      </xdr:blipFill>
      <xdr:spPr>
        <a:prstGeom prst="rect">
          <a:avLst/>
        </a:prstGeom>
        <a:noFill/>
      </xdr:spPr>
    </xdr:pic>
    <xdr:clientData fLocksWithSheet="0"/>
  </xdr:oneCellAnchor>
  <xdr:oneCellAnchor>
    <xdr:from>
      <xdr:col>6</xdr:col>
      <xdr:colOff>2390775</xdr:colOff>
      <xdr:row>18</xdr:row>
      <xdr:rowOff>180975</xdr:rowOff>
    </xdr:from>
    <xdr:ext cx="2257425" cy="2352675"/>
    <xdr:pic>
      <xdr:nvPicPr>
        <xdr:cNvPr id="0" name="image24.jpg"/>
        <xdr:cNvPicPr preferRelativeResize="0"/>
      </xdr:nvPicPr>
      <xdr:blipFill>
        <a:blip cstate="print" r:embed="rId24"/>
        <a:stretch>
          <a:fillRect/>
        </a:stretch>
      </xdr:blipFill>
      <xdr:spPr>
        <a:prstGeom prst="rect">
          <a:avLst/>
        </a:prstGeom>
        <a:noFill/>
      </xdr:spPr>
    </xdr:pic>
    <xdr:clientData fLocksWithSheet="0"/>
  </xdr:oneCellAnchor>
  <xdr:oneCellAnchor>
    <xdr:from>
      <xdr:col>6</xdr:col>
      <xdr:colOff>171450</xdr:colOff>
      <xdr:row>19</xdr:row>
      <xdr:rowOff>257175</xdr:rowOff>
    </xdr:from>
    <xdr:ext cx="2486025" cy="2733675"/>
    <xdr:pic>
      <xdr:nvPicPr>
        <xdr:cNvPr id="0" name="image49.png"/>
        <xdr:cNvPicPr preferRelativeResize="0"/>
      </xdr:nvPicPr>
      <xdr:blipFill>
        <a:blip cstate="print" r:embed="rId25"/>
        <a:stretch>
          <a:fillRect/>
        </a:stretch>
      </xdr:blipFill>
      <xdr:spPr>
        <a:prstGeom prst="rect">
          <a:avLst/>
        </a:prstGeom>
        <a:noFill/>
      </xdr:spPr>
    </xdr:pic>
    <xdr:clientData fLocksWithSheet="0"/>
  </xdr:oneCellAnchor>
  <xdr:oneCellAnchor>
    <xdr:from>
      <xdr:col>6</xdr:col>
      <xdr:colOff>2686050</xdr:colOff>
      <xdr:row>19</xdr:row>
      <xdr:rowOff>247650</xdr:rowOff>
    </xdr:from>
    <xdr:ext cx="1990725" cy="2762250"/>
    <xdr:pic>
      <xdr:nvPicPr>
        <xdr:cNvPr id="0" name="image33.jpg"/>
        <xdr:cNvPicPr preferRelativeResize="0"/>
      </xdr:nvPicPr>
      <xdr:blipFill>
        <a:blip cstate="print" r:embed="rId26"/>
        <a:stretch>
          <a:fillRect/>
        </a:stretch>
      </xdr:blipFill>
      <xdr:spPr>
        <a:prstGeom prst="rect">
          <a:avLst/>
        </a:prstGeom>
        <a:noFill/>
      </xdr:spPr>
    </xdr:pic>
    <xdr:clientData fLocksWithSheet="0"/>
  </xdr:oneCellAnchor>
  <xdr:oneCellAnchor>
    <xdr:from>
      <xdr:col>6</xdr:col>
      <xdr:colOff>4676775</xdr:colOff>
      <xdr:row>19</xdr:row>
      <xdr:rowOff>228600</xdr:rowOff>
    </xdr:from>
    <xdr:ext cx="2257425" cy="2790825"/>
    <xdr:pic>
      <xdr:nvPicPr>
        <xdr:cNvPr id="0" name="image27.jpg"/>
        <xdr:cNvPicPr preferRelativeResize="0"/>
      </xdr:nvPicPr>
      <xdr:blipFill>
        <a:blip cstate="print" r:embed="rId27"/>
        <a:stretch>
          <a:fillRect/>
        </a:stretch>
      </xdr:blipFill>
      <xdr:spPr>
        <a:prstGeom prst="rect">
          <a:avLst/>
        </a:prstGeom>
        <a:noFill/>
      </xdr:spPr>
    </xdr:pic>
    <xdr:clientData fLocksWithSheet="0"/>
  </xdr:oneCellAnchor>
  <xdr:oneCellAnchor>
    <xdr:from>
      <xdr:col>6</xdr:col>
      <xdr:colOff>123825</xdr:colOff>
      <xdr:row>21</xdr:row>
      <xdr:rowOff>161925</xdr:rowOff>
    </xdr:from>
    <xdr:ext cx="2009775" cy="2962275"/>
    <xdr:pic>
      <xdr:nvPicPr>
        <xdr:cNvPr id="0" name="image26.jpg"/>
        <xdr:cNvPicPr preferRelativeResize="0"/>
      </xdr:nvPicPr>
      <xdr:blipFill>
        <a:blip cstate="print" r:embed="rId28"/>
        <a:stretch>
          <a:fillRect/>
        </a:stretch>
      </xdr:blipFill>
      <xdr:spPr>
        <a:prstGeom prst="rect">
          <a:avLst/>
        </a:prstGeom>
        <a:noFill/>
      </xdr:spPr>
    </xdr:pic>
    <xdr:clientData fLocksWithSheet="0"/>
  </xdr:oneCellAnchor>
  <xdr:oneCellAnchor>
    <xdr:from>
      <xdr:col>6</xdr:col>
      <xdr:colOff>2105025</xdr:colOff>
      <xdr:row>21</xdr:row>
      <xdr:rowOff>171450</xdr:rowOff>
    </xdr:from>
    <xdr:ext cx="2667000" cy="2933700"/>
    <xdr:pic>
      <xdr:nvPicPr>
        <xdr:cNvPr id="0" name="image18.jpg"/>
        <xdr:cNvPicPr preferRelativeResize="0"/>
      </xdr:nvPicPr>
      <xdr:blipFill>
        <a:blip cstate="print" r:embed="rId29"/>
        <a:stretch>
          <a:fillRect/>
        </a:stretch>
      </xdr:blipFill>
      <xdr:spPr>
        <a:prstGeom prst="rect">
          <a:avLst/>
        </a:prstGeom>
        <a:noFill/>
      </xdr:spPr>
    </xdr:pic>
    <xdr:clientData fLocksWithSheet="0"/>
  </xdr:oneCellAnchor>
  <xdr:oneCellAnchor>
    <xdr:from>
      <xdr:col>6</xdr:col>
      <xdr:colOff>4733925</xdr:colOff>
      <xdr:row>21</xdr:row>
      <xdr:rowOff>171450</xdr:rowOff>
    </xdr:from>
    <xdr:ext cx="2457450" cy="2933700"/>
    <xdr:pic>
      <xdr:nvPicPr>
        <xdr:cNvPr id="0" name="image36.jpg"/>
        <xdr:cNvPicPr preferRelativeResize="0"/>
      </xdr:nvPicPr>
      <xdr:blipFill>
        <a:blip cstate="print" r:embed="rId30"/>
        <a:stretch>
          <a:fillRect/>
        </a:stretch>
      </xdr:blipFill>
      <xdr:spPr>
        <a:prstGeom prst="rect">
          <a:avLst/>
        </a:prstGeom>
        <a:noFill/>
      </xdr:spPr>
    </xdr:pic>
    <xdr:clientData fLocksWithSheet="0"/>
  </xdr:oneCellAnchor>
  <xdr:oneCellAnchor>
    <xdr:from>
      <xdr:col>6</xdr:col>
      <xdr:colOff>323850</xdr:colOff>
      <xdr:row>20</xdr:row>
      <xdr:rowOff>152400</xdr:rowOff>
    </xdr:from>
    <xdr:ext cx="3114675" cy="2981325"/>
    <xdr:pic>
      <xdr:nvPicPr>
        <xdr:cNvPr id="0" name="image29.jpg"/>
        <xdr:cNvPicPr preferRelativeResize="0"/>
      </xdr:nvPicPr>
      <xdr:blipFill>
        <a:blip cstate="print" r:embed="rId31"/>
        <a:stretch>
          <a:fillRect/>
        </a:stretch>
      </xdr:blipFill>
      <xdr:spPr>
        <a:prstGeom prst="rect">
          <a:avLst/>
        </a:prstGeom>
        <a:noFill/>
      </xdr:spPr>
    </xdr:pic>
    <xdr:clientData fLocksWithSheet="0"/>
  </xdr:oneCellAnchor>
  <xdr:oneCellAnchor>
    <xdr:from>
      <xdr:col>6</xdr:col>
      <xdr:colOff>3543300</xdr:colOff>
      <xdr:row>20</xdr:row>
      <xdr:rowOff>133350</xdr:rowOff>
    </xdr:from>
    <xdr:ext cx="2990850" cy="2971800"/>
    <xdr:pic>
      <xdr:nvPicPr>
        <xdr:cNvPr id="0" name="image39.jpg"/>
        <xdr:cNvPicPr preferRelativeResize="0"/>
      </xdr:nvPicPr>
      <xdr:blipFill>
        <a:blip cstate="print" r:embed="rId32"/>
        <a:stretch>
          <a:fillRect/>
        </a:stretch>
      </xdr:blipFill>
      <xdr:spPr>
        <a:prstGeom prst="rect">
          <a:avLst/>
        </a:prstGeom>
        <a:noFill/>
      </xdr:spPr>
    </xdr:pic>
    <xdr:clientData fLocksWithSheet="0"/>
  </xdr:oneCellAnchor>
  <xdr:oneCellAnchor>
    <xdr:from>
      <xdr:col>6</xdr:col>
      <xdr:colOff>85725</xdr:colOff>
      <xdr:row>22</xdr:row>
      <xdr:rowOff>95250</xdr:rowOff>
    </xdr:from>
    <xdr:ext cx="2371725" cy="2800350"/>
    <xdr:pic>
      <xdr:nvPicPr>
        <xdr:cNvPr id="0" name="image48.jpg"/>
        <xdr:cNvPicPr preferRelativeResize="0"/>
      </xdr:nvPicPr>
      <xdr:blipFill>
        <a:blip cstate="print" r:embed="rId33"/>
        <a:stretch>
          <a:fillRect/>
        </a:stretch>
      </xdr:blipFill>
      <xdr:spPr>
        <a:prstGeom prst="rect">
          <a:avLst/>
        </a:prstGeom>
        <a:noFill/>
      </xdr:spPr>
    </xdr:pic>
    <xdr:clientData fLocksWithSheet="0"/>
  </xdr:oneCellAnchor>
  <xdr:oneCellAnchor>
    <xdr:from>
      <xdr:col>6</xdr:col>
      <xdr:colOff>2476500</xdr:colOff>
      <xdr:row>22</xdr:row>
      <xdr:rowOff>76200</xdr:rowOff>
    </xdr:from>
    <xdr:ext cx="2209800" cy="2800350"/>
    <xdr:pic>
      <xdr:nvPicPr>
        <xdr:cNvPr id="0" name="image34.jpg"/>
        <xdr:cNvPicPr preferRelativeResize="0"/>
      </xdr:nvPicPr>
      <xdr:blipFill>
        <a:blip cstate="print" r:embed="rId34"/>
        <a:stretch>
          <a:fillRect/>
        </a:stretch>
      </xdr:blipFill>
      <xdr:spPr>
        <a:prstGeom prst="rect">
          <a:avLst/>
        </a:prstGeom>
        <a:noFill/>
      </xdr:spPr>
    </xdr:pic>
    <xdr:clientData fLocksWithSheet="0"/>
  </xdr:oneCellAnchor>
  <xdr:oneCellAnchor>
    <xdr:from>
      <xdr:col>6</xdr:col>
      <xdr:colOff>4714875</xdr:colOff>
      <xdr:row>22</xdr:row>
      <xdr:rowOff>47625</xdr:rowOff>
    </xdr:from>
    <xdr:ext cx="1962150" cy="2838450"/>
    <xdr:pic>
      <xdr:nvPicPr>
        <xdr:cNvPr id="0" name="image38.jpg"/>
        <xdr:cNvPicPr preferRelativeResize="0"/>
      </xdr:nvPicPr>
      <xdr:blipFill>
        <a:blip cstate="print" r:embed="rId35"/>
        <a:stretch>
          <a:fillRect/>
        </a:stretch>
      </xdr:blipFill>
      <xdr:spPr>
        <a:prstGeom prst="rect">
          <a:avLst/>
        </a:prstGeom>
        <a:noFill/>
      </xdr:spPr>
    </xdr:pic>
    <xdr:clientData fLocksWithSheet="0"/>
  </xdr:oneCellAnchor>
  <xdr:oneCellAnchor>
    <xdr:from>
      <xdr:col>6</xdr:col>
      <xdr:colOff>190500</xdr:colOff>
      <xdr:row>18</xdr:row>
      <xdr:rowOff>190500</xdr:rowOff>
    </xdr:from>
    <xdr:ext cx="2095500" cy="2457450"/>
    <xdr:pic>
      <xdr:nvPicPr>
        <xdr:cNvPr id="0" name="image35.jpg"/>
        <xdr:cNvPicPr preferRelativeResize="0"/>
      </xdr:nvPicPr>
      <xdr:blipFill>
        <a:blip cstate="print" r:embed="rId36"/>
        <a:stretch>
          <a:fillRect/>
        </a:stretch>
      </xdr:blipFill>
      <xdr:spPr>
        <a:prstGeom prst="rect">
          <a:avLst/>
        </a:prstGeom>
        <a:noFill/>
      </xdr:spPr>
    </xdr:pic>
    <xdr:clientData fLocksWithSheet="0"/>
  </xdr:oneCellAnchor>
  <xdr:oneCellAnchor>
    <xdr:from>
      <xdr:col>6</xdr:col>
      <xdr:colOff>1943100</xdr:colOff>
      <xdr:row>16</xdr:row>
      <xdr:rowOff>142875</xdr:rowOff>
    </xdr:from>
    <xdr:ext cx="3114675" cy="2114550"/>
    <xdr:pic>
      <xdr:nvPicPr>
        <xdr:cNvPr id="0" name="image43.jpg"/>
        <xdr:cNvPicPr preferRelativeResize="0"/>
      </xdr:nvPicPr>
      <xdr:blipFill>
        <a:blip cstate="print" r:embed="rId37"/>
        <a:stretch>
          <a:fillRect/>
        </a:stretch>
      </xdr:blipFill>
      <xdr:spPr>
        <a:prstGeom prst="rect">
          <a:avLst/>
        </a:prstGeom>
        <a:noFill/>
      </xdr:spPr>
    </xdr:pic>
    <xdr:clientData fLocksWithSheet="0"/>
  </xdr:oneCellAnchor>
  <xdr:oneCellAnchor>
    <xdr:from>
      <xdr:col>1</xdr:col>
      <xdr:colOff>0</xdr:colOff>
      <xdr:row>1</xdr:row>
      <xdr:rowOff>0</xdr:rowOff>
    </xdr:from>
    <xdr:ext cx="1552575" cy="590550"/>
    <xdr:pic>
      <xdr:nvPicPr>
        <xdr:cNvPr id="0" name="image22.png"/>
        <xdr:cNvPicPr preferRelativeResize="0"/>
      </xdr:nvPicPr>
      <xdr:blipFill>
        <a:blip cstate="print" r:embed="rId38"/>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1</xdr:row>
      <xdr:rowOff>66675</xdr:rowOff>
    </xdr:from>
    <xdr:ext cx="183832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342900</xdr:colOff>
      <xdr:row>21</xdr:row>
      <xdr:rowOff>104775</xdr:rowOff>
    </xdr:from>
    <xdr:ext cx="1771650" cy="933450"/>
    <xdr:pic>
      <xdr:nvPicPr>
        <xdr:cNvPr id="0" name="image47.pn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438150</xdr:colOff>
      <xdr:row>20</xdr:row>
      <xdr:rowOff>66675</xdr:rowOff>
    </xdr:from>
    <xdr:ext cx="1724025" cy="1009650"/>
    <xdr:pic>
      <xdr:nvPicPr>
        <xdr:cNvPr id="0" name="image46.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695325</xdr:colOff>
      <xdr:row>16</xdr:row>
      <xdr:rowOff>104775</xdr:rowOff>
    </xdr:from>
    <xdr:ext cx="1371600" cy="1247775"/>
    <xdr:pic>
      <xdr:nvPicPr>
        <xdr:cNvPr id="0" name="image41.png"/>
        <xdr:cNvPicPr preferRelativeResize="0"/>
      </xdr:nvPicPr>
      <xdr:blipFill>
        <a:blip cstate="print" r:embed="rId3"/>
        <a:stretch>
          <a:fillRect/>
        </a:stretch>
      </xdr:blipFill>
      <xdr:spPr>
        <a:prstGeom prst="rect">
          <a:avLst/>
        </a:prstGeom>
        <a:noFill/>
      </xdr:spPr>
    </xdr:pic>
    <xdr:clientData fLocksWithSheet="0"/>
  </xdr:oneCellAnchor>
  <xdr:oneCellAnchor>
    <xdr:from>
      <xdr:col>6</xdr:col>
      <xdr:colOff>523875</xdr:colOff>
      <xdr:row>15</xdr:row>
      <xdr:rowOff>95250</xdr:rowOff>
    </xdr:from>
    <xdr:ext cx="1781175" cy="904875"/>
    <xdr:pic>
      <xdr:nvPicPr>
        <xdr:cNvPr id="0" name="image44.jpg"/>
        <xdr:cNvPicPr preferRelativeResize="0"/>
      </xdr:nvPicPr>
      <xdr:blipFill>
        <a:blip cstate="print" r:embed="rId4"/>
        <a:stretch>
          <a:fillRect/>
        </a:stretch>
      </xdr:blipFill>
      <xdr:spPr>
        <a:prstGeom prst="rect">
          <a:avLst/>
        </a:prstGeom>
        <a:noFill/>
      </xdr:spPr>
    </xdr:pic>
    <xdr:clientData fLocksWithSheet="0"/>
  </xdr:oneCellAnchor>
  <xdr:oneCellAnchor>
    <xdr:from>
      <xdr:col>6</xdr:col>
      <xdr:colOff>552450</xdr:colOff>
      <xdr:row>18</xdr:row>
      <xdr:rowOff>133350</xdr:rowOff>
    </xdr:from>
    <xdr:ext cx="1666875" cy="1019175"/>
    <xdr:pic>
      <xdr:nvPicPr>
        <xdr:cNvPr id="0" name="image45.png"/>
        <xdr:cNvPicPr preferRelativeResize="0"/>
      </xdr:nvPicPr>
      <xdr:blipFill>
        <a:blip cstate="print" r:embed="rId5"/>
        <a:stretch>
          <a:fillRect/>
        </a:stretch>
      </xdr:blipFill>
      <xdr:spPr>
        <a:prstGeom prst="rect">
          <a:avLst/>
        </a:prstGeom>
        <a:noFill/>
      </xdr:spPr>
    </xdr:pic>
    <xdr:clientData fLocksWithSheet="0"/>
  </xdr:oneCellAnchor>
  <xdr:oneCellAnchor>
    <xdr:from>
      <xdr:col>6</xdr:col>
      <xdr:colOff>257175</xdr:colOff>
      <xdr:row>24</xdr:row>
      <xdr:rowOff>171450</xdr:rowOff>
    </xdr:from>
    <xdr:ext cx="2143125" cy="1381125"/>
    <xdr:pic>
      <xdr:nvPicPr>
        <xdr:cNvPr id="0" name="image50.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0</xdr:colOff>
      <xdr:row>1</xdr:row>
      <xdr:rowOff>0</xdr:rowOff>
    </xdr:from>
    <xdr:ext cx="2152650" cy="695325"/>
    <xdr:pic>
      <xdr:nvPicPr>
        <xdr:cNvPr id="0" name="image1.png"/>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1</xdr:row>
      <xdr:rowOff>0</xdr:rowOff>
    </xdr:from>
    <xdr:ext cx="2181225" cy="7048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38100</xdr:colOff>
      <xdr:row>0</xdr:row>
      <xdr:rowOff>180975</xdr:rowOff>
    </xdr:from>
    <xdr:ext cx="2495550" cy="7524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0</xdr:row>
      <xdr:rowOff>171450</xdr:rowOff>
    </xdr:from>
    <xdr:ext cx="2705100" cy="8191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247650</xdr:colOff>
      <xdr:row>58</xdr:row>
      <xdr:rowOff>133350</xdr:rowOff>
    </xdr:from>
    <xdr:ext cx="1200150" cy="1038225"/>
    <xdr:pic>
      <xdr:nvPicPr>
        <xdr:cNvPr id="0" name="image53.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1495425</xdr:colOff>
      <xdr:row>58</xdr:row>
      <xdr:rowOff>123825</xdr:rowOff>
    </xdr:from>
    <xdr:ext cx="1981200" cy="1047750"/>
    <xdr:pic>
      <xdr:nvPicPr>
        <xdr:cNvPr id="0" name="image54.png"/>
        <xdr:cNvPicPr preferRelativeResize="0"/>
      </xdr:nvPicPr>
      <xdr:blipFill>
        <a:blip cstate="print" r:embed="rId3"/>
        <a:stretch>
          <a:fillRect/>
        </a:stretch>
      </xdr:blipFill>
      <xdr:spPr>
        <a:prstGeom prst="rect">
          <a:avLst/>
        </a:prstGeom>
        <a:noFill/>
      </xdr:spPr>
    </xdr:pic>
    <xdr:clientData fLocksWithSheet="0"/>
  </xdr:oneCellAnchor>
  <xdr:oneCellAnchor>
    <xdr:from>
      <xdr:col>6</xdr:col>
      <xdr:colOff>676275</xdr:colOff>
      <xdr:row>59</xdr:row>
      <xdr:rowOff>180975</xdr:rowOff>
    </xdr:from>
    <xdr:ext cx="1704975" cy="1905000"/>
    <xdr:pic>
      <xdr:nvPicPr>
        <xdr:cNvPr id="0" name="image51.png"/>
        <xdr:cNvPicPr preferRelativeResize="0"/>
      </xdr:nvPicPr>
      <xdr:blipFill>
        <a:blip cstate="print" r:embed="rId4"/>
        <a:stretch>
          <a:fillRect/>
        </a:stretch>
      </xdr:blipFill>
      <xdr:spPr>
        <a:prstGeom prst="rect">
          <a:avLst/>
        </a:prstGeom>
        <a:noFill/>
      </xdr:spPr>
    </xdr:pic>
    <xdr:clientData fLocksWithSheet="0"/>
  </xdr:oneCellAnchor>
  <xdr:oneCellAnchor>
    <xdr:from>
      <xdr:col>6</xdr:col>
      <xdr:colOff>752475</xdr:colOff>
      <xdr:row>60</xdr:row>
      <xdr:rowOff>123825</xdr:rowOff>
    </xdr:from>
    <xdr:ext cx="1619250" cy="1819275"/>
    <xdr:pic>
      <xdr:nvPicPr>
        <xdr:cNvPr id="0" name="image52.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2152650" cy="695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4.0.%20%20%20ING%20Participaci&#243;n%20extracurriculares%202024%20Rev.%2022%20Agosto%202025.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3.2. FI Docentes"/>
      <sheetName val="3.4. FI Alumnos"/>
      <sheetName val="A. LISTAS INDIVIDUALES"/>
      <sheetName val="B. CONSOLIDADO"/>
      <sheetName val="C. DEPURADO"/>
      <sheetName val="D. DOCENTES INDUCIDOS"/>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mail.google.com/mail/u/0/?tab=rm&amp;ogbl" TargetMode="External"/><Relationship Id="rId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facebook.com/photo/?fbid=969058025018244&amp;set=pcb.969058718351508" TargetMode="External"/><Relationship Id="rId2" Type="http://schemas.openxmlformats.org/officeDocument/2006/relationships/hyperlink" Target="https://fb.watch/uoAp2Db5pN/" TargetMode="External"/><Relationship Id="rId3"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hyperlink" Target="https://drive.google.com/file/d/1JISRQlzBF_qzHxsIwCEIDgh78OcDS0NA/view?usp=sharing" TargetMode="External"/><Relationship Id="rId2" Type="http://schemas.openxmlformats.org/officeDocument/2006/relationships/hyperlink" Target="https://www.instagram.com/p/DJMvLgrt7Uf/" TargetMode="External"/><Relationship Id="rId3" Type="http://schemas.openxmlformats.org/officeDocument/2006/relationships/hyperlink" Target="https://drive.google.com/file/d/1hy6RG9yOxec_NMHyINMiVB-wItK9w3wb/view?usp=sharing" TargetMode="External"/><Relationship Id="rId4" Type="http://schemas.openxmlformats.org/officeDocument/2006/relationships/hyperlink" Target="https://www.facebook.com/story.php/?story_fbid=1043109967822036&amp;id=100063691264937&amp;paipv=0&amp;eav=AfYoiz-CuoIJuM_R2voYIBRjNkhbFXW1I-QPaHamJyFTkazqiYLRnaifxz3tVetBA2w&amp;_rdr" TargetMode="External"/><Relationship Id="rId5"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facebook.com/photo/?fbid=1114763920683013&amp;set=a.633463335479743&amp;locale=es_LA" TargetMode="External"/><Relationship Id="rId2" Type="http://schemas.openxmlformats.org/officeDocument/2006/relationships/hyperlink" Target="https://www.facebook.com/photo/?fbid=1125772746248797&amp;set=a.633463335479743&amp;locale=es_LA" TargetMode="External"/><Relationship Id="rId3" Type="http://schemas.openxmlformats.org/officeDocument/2006/relationships/hyperlink" Target="https://www.facebook.com/photo/?fbid=1120867656739306&amp;set=pcb.1120868350072570&amp;locale=es_LA" TargetMode="External"/><Relationship Id="rId4" Type="http://schemas.openxmlformats.org/officeDocument/2006/relationships/hyperlink" Target="https://www.facebook.com/photo/?fbid=963329095826497&amp;set=a.633463335479743&amp;locale=es_LA" TargetMode="External"/><Relationship Id="rId9" Type="http://schemas.openxmlformats.org/officeDocument/2006/relationships/hyperlink" Target="https://www.facebook.com/share/p/VBeeTyxFv78ekS3N/?mibextid=oFDknk" TargetMode="External"/><Relationship Id="rId5" Type="http://schemas.openxmlformats.org/officeDocument/2006/relationships/hyperlink" Target="https://www.facebook.com/photo/?fbid=891820846310656&amp;set=a.633463335479743&amp;locale=es_LA" TargetMode="External"/><Relationship Id="rId6" Type="http://schemas.openxmlformats.org/officeDocument/2006/relationships/hyperlink" Target="https://www.facebook.com/photo/?fbid=882390860586988&amp;set=a.633463335479743" TargetMode="External"/><Relationship Id="rId7" Type="http://schemas.openxmlformats.org/officeDocument/2006/relationships/hyperlink" Target="https://www.facebook.com/photo/?fbid=849578660534875&amp;set=a.633463335479743&amp;locale=es_LA" TargetMode="External"/><Relationship Id="rId8" Type="http://schemas.openxmlformats.org/officeDocument/2006/relationships/hyperlink" Target="https://www.facebook.com/photo/?fbid=836853655140709&amp;set=a.633463335479743&amp;locale=es_LA" TargetMode="External"/><Relationship Id="rId11" Type="http://schemas.openxmlformats.org/officeDocument/2006/relationships/drawing" Target="../drawings/drawing4.xml"/><Relationship Id="rId10" Type="http://schemas.openxmlformats.org/officeDocument/2006/relationships/hyperlink" Target="https://www.facebook.com/photo/?fbid=800270855465656&amp;set=a.633463335479743"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drive.google.com/file/d/1nk6pUVxQJbsSUSKb8FQM00GrrfaBbKkD/view?usp=drive_link" TargetMode="External"/><Relationship Id="rId2" Type="http://schemas.openxmlformats.org/officeDocument/2006/relationships/hyperlink" Target="https://drive.google.com/file/d/1v9FuUgxPuuU9TVgrFwEF85LjwR59XbAJ/view?usp=drive_link" TargetMode="External"/><Relationship Id="rId3" Type="http://schemas.openxmlformats.org/officeDocument/2006/relationships/hyperlink" Target="https://www.urp.edu.pe/img/thumbnails/wm/782/hm/440/we/782/he/464/x/0/y/-12/s/0/q/60/zc/3/f/0/rgb/000000/src/55689/n/dr-espinoza.jpg" TargetMode="External"/><Relationship Id="rId4" Type="http://schemas.openxmlformats.org/officeDocument/2006/relationships/hyperlink" Target="https://www.urp.edu.pe/img/thumbnails/wm/796/hm/448/we/796/he/420/x/0/y/0/s/0/q/60/zc/3/f/0/rgb/ffffff/src/55691/n/webinar.jpg" TargetMode="External"/><Relationship Id="rId5"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docs.google.com/forms/d/e/1FAIpQLSfJGAQA0YCMe5ZdDPXJGtKCDx_FwfV-fDy6fA9SbcblsjMRfA/viewform?usp=sharing&amp;ouid=106688376986782430551" TargetMode="External"/><Relationship Id="rId2" Type="http://schemas.openxmlformats.org/officeDocument/2006/relationships/hyperlink" Target="https://drive.google.com/drive/folders/1nES0iqhSk7D7Zjk50LqebkLM12FsfGud?usp=sharing" TargetMode="External"/><Relationship Id="rId3" Type="http://schemas.openxmlformats.org/officeDocument/2006/relationships/hyperlink" Target="https://drive.google.com/drive/folders/18tQ6z0T07_XaUiVrSKVIQx2hJrwRtlnE?usp=sharing" TargetMode="External"/><Relationship Id="rId4" Type="http://schemas.openxmlformats.org/officeDocument/2006/relationships/hyperlink" Target="https://www.canva.com/design/DAGpzrURG6M/JvNvfH6TnpmK5EXcqsyeyw/edit?utm_content=DAGpzrURG6M&amp;utm_campaign=designshare&amp;utm_medium=link2&amp;utm_source=sharebutton" TargetMode="External"/><Relationship Id="rId5" Type="http://schemas.openxmlformats.org/officeDocument/2006/relationships/hyperlink" Target="https://www.canva.com/design/DAGqWbu7n5c/oW8nmMGe0UObdeGv-4zYlQ/view?utm_content=DAGqWbu7n5c&amp;utm_campaign=designshare&amp;utm_medium=link2&amp;utm_source=uniquelinks&amp;utlId=h8238aef168" TargetMode="External"/><Relationship Id="rId6" Type="http://schemas.openxmlformats.org/officeDocument/2006/relationships/hyperlink" Target="https://drive.google.com/file/d/1ubjAVTNyIPOsIU9jzVymP3HNLmQarfdV/view?usp=sharing" TargetMode="External"/><Relationship Id="rId7" Type="http://schemas.openxmlformats.org/officeDocument/2006/relationships/hyperlink" Target="https://drive.google.com/file/d/14pY7sEs653ZxA5QduoRWDi2J9uooBreQ/view?usp=drive_link" TargetMode="External"/><Relationship Id="rId8"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canva.com/design/DAGtXWvBcpE/8CxVnT14ruZwS3fxBMmnTg/edit" TargetMode="External"/><Relationship Id="rId2" Type="http://schemas.openxmlformats.org/officeDocument/2006/relationships/hyperlink" Target="https://drive.google.com/drive/u/0/folders/1zzdNymeg27sQ5-CLBTTuVoN40mL0VjHs" TargetMode="External"/><Relationship Id="rId3" Type="http://schemas.openxmlformats.org/officeDocument/2006/relationships/hyperlink" Target="https://drive.google.com/drive/u/0/folders/1zzdNymeg27sQ5-CLBTTuVoN40mL0VjHs"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facebook.com/peruplagas/?locale=es_LA" TargetMode="Externa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71"/>
    <col customWidth="1" min="2" max="2" width="44.57"/>
    <col customWidth="1" min="3" max="3" width="22.71"/>
    <col customWidth="1" min="4" max="4" width="44.86"/>
    <col customWidth="1" min="5" max="5" width="21.29"/>
    <col customWidth="1" min="6" max="6" width="25.86"/>
    <col customWidth="1" min="7" max="7" width="43.14"/>
    <col customWidth="1" min="8" max="8" width="43.43"/>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54.75" customHeight="1">
      <c r="A2" s="1"/>
      <c r="B2" s="1"/>
      <c r="C2" s="1"/>
      <c r="D2" s="1"/>
      <c r="E2" s="1"/>
      <c r="F2" s="1"/>
      <c r="G2" s="1"/>
      <c r="H2" s="1"/>
      <c r="I2" s="1"/>
      <c r="J2" s="1"/>
      <c r="K2" s="1"/>
      <c r="L2" s="1"/>
      <c r="M2" s="1"/>
      <c r="N2" s="1"/>
      <c r="O2" s="1"/>
      <c r="P2" s="1"/>
      <c r="Q2" s="1"/>
      <c r="R2" s="1"/>
      <c r="S2" s="1"/>
      <c r="T2" s="1"/>
      <c r="U2" s="1"/>
      <c r="V2" s="1"/>
      <c r="W2" s="1"/>
      <c r="X2" s="1"/>
      <c r="Y2" s="1"/>
      <c r="Z2" s="1"/>
    </row>
    <row r="3" ht="18.0" customHeight="1">
      <c r="A3" s="1"/>
      <c r="B3" s="2" t="s">
        <v>0</v>
      </c>
      <c r="C3" s="1"/>
      <c r="D3" s="1"/>
      <c r="E3" s="1"/>
      <c r="F3" s="1"/>
      <c r="G3" s="1"/>
      <c r="H3" s="1"/>
      <c r="I3" s="1"/>
      <c r="J3" s="1"/>
      <c r="K3" s="1"/>
      <c r="L3" s="1"/>
      <c r="M3" s="1"/>
      <c r="N3" s="1"/>
      <c r="O3" s="1"/>
      <c r="P3" s="1"/>
      <c r="Q3" s="1"/>
      <c r="R3" s="1"/>
      <c r="S3" s="1"/>
      <c r="T3" s="1"/>
      <c r="U3" s="1"/>
      <c r="V3" s="1"/>
      <c r="W3" s="1"/>
      <c r="X3" s="1"/>
      <c r="Y3" s="1"/>
      <c r="Z3" s="1"/>
    </row>
    <row r="4" ht="19.5" customHeight="1">
      <c r="A4" s="1"/>
      <c r="B4" s="2" t="s">
        <v>1</v>
      </c>
      <c r="C4" s="1"/>
      <c r="D4" s="1"/>
      <c r="E4" s="1"/>
      <c r="F4" s="1"/>
      <c r="G4" s="1"/>
      <c r="H4" s="1"/>
      <c r="I4" s="1"/>
      <c r="J4" s="1"/>
      <c r="K4" s="1"/>
      <c r="L4" s="1"/>
      <c r="M4" s="1"/>
      <c r="N4" s="1"/>
      <c r="O4" s="1"/>
      <c r="P4" s="1"/>
      <c r="Q4" s="1"/>
      <c r="R4" s="1"/>
      <c r="S4" s="1"/>
      <c r="T4" s="1"/>
      <c r="U4" s="1"/>
      <c r="V4" s="1"/>
      <c r="W4" s="1"/>
      <c r="X4" s="1"/>
      <c r="Y4" s="1"/>
      <c r="Z4" s="1"/>
    </row>
    <row r="5" ht="40.5" customHeight="1">
      <c r="A5" s="1"/>
      <c r="B5" s="3" t="s">
        <v>2</v>
      </c>
      <c r="I5" s="1"/>
      <c r="J5" s="1"/>
      <c r="K5" s="1"/>
      <c r="L5" s="1"/>
      <c r="M5" s="1"/>
      <c r="N5" s="1"/>
      <c r="O5" s="1"/>
      <c r="P5" s="1"/>
      <c r="Q5" s="1"/>
      <c r="R5" s="1"/>
      <c r="S5" s="1"/>
      <c r="T5" s="1"/>
      <c r="U5" s="1"/>
      <c r="V5" s="1"/>
      <c r="W5" s="1"/>
      <c r="X5" s="1"/>
      <c r="Y5" s="1"/>
      <c r="Z5" s="1"/>
    </row>
    <row r="6" ht="14.25" customHeight="1">
      <c r="A6" s="1"/>
      <c r="B6" s="2"/>
      <c r="C6" s="1"/>
      <c r="D6" s="1"/>
      <c r="E6" s="1"/>
      <c r="F6" s="1"/>
      <c r="G6" s="1"/>
      <c r="H6" s="1"/>
      <c r="I6" s="1"/>
      <c r="J6" s="1"/>
      <c r="K6" s="1"/>
      <c r="L6" s="1"/>
      <c r="M6" s="1"/>
      <c r="N6" s="1"/>
      <c r="O6" s="1"/>
      <c r="P6" s="1"/>
      <c r="Q6" s="1"/>
      <c r="R6" s="1"/>
      <c r="S6" s="1"/>
      <c r="T6" s="1"/>
      <c r="U6" s="1"/>
      <c r="V6" s="1"/>
      <c r="W6" s="1"/>
      <c r="X6" s="1"/>
      <c r="Y6" s="1"/>
      <c r="Z6" s="1"/>
    </row>
    <row r="7" ht="63.75" customHeight="1">
      <c r="B7" s="4" t="s">
        <v>3</v>
      </c>
      <c r="C7" s="5"/>
      <c r="D7" s="5"/>
      <c r="E7" s="5"/>
      <c r="F7" s="5"/>
      <c r="G7" s="5"/>
      <c r="H7" s="6"/>
    </row>
    <row r="8" ht="14.25" customHeight="1">
      <c r="A8" s="1"/>
      <c r="B8" s="2"/>
      <c r="C8" s="1"/>
      <c r="D8" s="1"/>
      <c r="E8" s="1"/>
      <c r="F8" s="1"/>
      <c r="G8" s="1"/>
      <c r="H8" s="1"/>
      <c r="I8" s="1"/>
      <c r="J8" s="1"/>
      <c r="K8" s="1"/>
      <c r="L8" s="1"/>
      <c r="M8" s="1"/>
      <c r="N8" s="1"/>
      <c r="O8" s="1"/>
      <c r="P8" s="1"/>
      <c r="Q8" s="1"/>
      <c r="R8" s="1"/>
      <c r="S8" s="1"/>
      <c r="T8" s="1"/>
      <c r="U8" s="1"/>
      <c r="V8" s="1"/>
      <c r="W8" s="1"/>
      <c r="X8" s="1"/>
      <c r="Y8" s="1"/>
      <c r="Z8" s="1"/>
    </row>
    <row r="9" ht="27.75" customHeight="1">
      <c r="A9" s="1"/>
      <c r="B9" s="2" t="s">
        <v>4</v>
      </c>
      <c r="C9" s="1"/>
      <c r="D9" s="1"/>
      <c r="E9" s="1"/>
      <c r="F9" s="1"/>
      <c r="G9" s="1"/>
      <c r="H9" s="1"/>
      <c r="I9" s="1"/>
      <c r="J9" s="1"/>
      <c r="K9" s="1"/>
      <c r="L9" s="1"/>
      <c r="M9" s="1"/>
      <c r="N9" s="1"/>
      <c r="O9" s="1"/>
      <c r="P9" s="1"/>
      <c r="Q9" s="1"/>
      <c r="R9" s="1"/>
      <c r="S9" s="1"/>
      <c r="T9" s="1"/>
      <c r="U9" s="1"/>
      <c r="V9" s="1"/>
      <c r="W9" s="1"/>
      <c r="X9" s="1"/>
      <c r="Y9" s="1"/>
      <c r="Z9" s="1"/>
    </row>
    <row r="10" ht="43.5" customHeight="1">
      <c r="A10" s="1"/>
      <c r="B10" s="7" t="s">
        <v>5</v>
      </c>
      <c r="C10" s="7" t="s">
        <v>6</v>
      </c>
      <c r="D10" s="7" t="s">
        <v>7</v>
      </c>
      <c r="E10" s="1"/>
      <c r="F10" s="1"/>
      <c r="G10" s="1"/>
      <c r="H10" s="1"/>
      <c r="I10" s="1"/>
      <c r="J10" s="1"/>
      <c r="K10" s="1"/>
      <c r="L10" s="1"/>
      <c r="M10" s="1"/>
      <c r="N10" s="1"/>
      <c r="O10" s="1"/>
      <c r="P10" s="1"/>
      <c r="Q10" s="1"/>
      <c r="R10" s="1"/>
      <c r="S10" s="1"/>
      <c r="T10" s="1"/>
      <c r="U10" s="1"/>
      <c r="V10" s="1"/>
      <c r="W10" s="1"/>
      <c r="X10" s="1"/>
      <c r="Y10" s="1"/>
      <c r="Z10" s="1"/>
    </row>
    <row r="11" ht="14.25" customHeight="1">
      <c r="A11" s="1"/>
      <c r="B11" s="8" t="s">
        <v>8</v>
      </c>
      <c r="C11" s="9">
        <v>58.0</v>
      </c>
      <c r="D11" s="8"/>
      <c r="E11" s="1"/>
      <c r="F11" s="1"/>
      <c r="G11" s="1"/>
      <c r="H11" s="1"/>
      <c r="I11" s="1"/>
      <c r="J11" s="1"/>
      <c r="K11" s="1"/>
      <c r="L11" s="1"/>
      <c r="M11" s="1"/>
      <c r="N11" s="1"/>
      <c r="O11" s="1"/>
      <c r="P11" s="1"/>
      <c r="Q11" s="1"/>
      <c r="R11" s="1"/>
      <c r="S11" s="1"/>
      <c r="T11" s="1"/>
      <c r="U11" s="1"/>
      <c r="V11" s="1"/>
      <c r="W11" s="1"/>
      <c r="X11" s="1"/>
      <c r="Y11" s="1"/>
      <c r="Z11" s="1"/>
    </row>
    <row r="12" ht="14.25" customHeight="1">
      <c r="A12" s="1"/>
      <c r="B12" s="10" t="s">
        <v>9</v>
      </c>
      <c r="C12" s="11"/>
      <c r="D12" s="10" t="s">
        <v>10</v>
      </c>
      <c r="E12" s="1"/>
      <c r="F12" s="1"/>
      <c r="G12" s="1"/>
      <c r="H12" s="1"/>
      <c r="I12" s="1"/>
      <c r="J12" s="1"/>
      <c r="K12" s="1"/>
      <c r="L12" s="1"/>
      <c r="M12" s="1"/>
      <c r="N12" s="1"/>
      <c r="O12" s="1"/>
      <c r="P12" s="1"/>
      <c r="Q12" s="1"/>
      <c r="R12" s="1"/>
      <c r="S12" s="1"/>
      <c r="T12" s="1"/>
      <c r="U12" s="1"/>
      <c r="V12" s="1"/>
      <c r="W12" s="1"/>
      <c r="X12" s="1"/>
      <c r="Y12" s="1"/>
      <c r="Z12" s="1"/>
    </row>
    <row r="13" ht="14.25" customHeight="1">
      <c r="A13" s="1"/>
      <c r="B13" s="10" t="s">
        <v>11</v>
      </c>
      <c r="C13" s="11"/>
      <c r="D13" s="1"/>
      <c r="E13" s="1"/>
      <c r="F13" s="1"/>
      <c r="G13" s="1"/>
      <c r="H13" s="1"/>
      <c r="I13" s="1"/>
      <c r="J13" s="1"/>
      <c r="K13" s="1"/>
      <c r="L13" s="1"/>
      <c r="M13" s="1"/>
      <c r="N13" s="1"/>
      <c r="O13" s="1"/>
      <c r="P13" s="1"/>
      <c r="Q13" s="1"/>
      <c r="R13" s="1"/>
      <c r="S13" s="1"/>
      <c r="T13" s="1"/>
      <c r="U13" s="1"/>
      <c r="V13" s="1"/>
      <c r="W13" s="1"/>
      <c r="X13" s="1"/>
      <c r="Y13" s="1"/>
      <c r="Z13" s="1"/>
    </row>
    <row r="14" ht="14.25" customHeight="1">
      <c r="A14" s="1"/>
      <c r="B14" s="10" t="s">
        <v>12</v>
      </c>
      <c r="C14" s="11"/>
      <c r="D14" s="10"/>
      <c r="E14" s="1"/>
      <c r="F14" s="1"/>
      <c r="G14" s="1"/>
      <c r="H14" s="1"/>
      <c r="I14" s="1"/>
      <c r="J14" s="1"/>
      <c r="K14" s="1"/>
      <c r="L14" s="1"/>
      <c r="M14" s="1"/>
      <c r="N14" s="1"/>
      <c r="O14" s="1"/>
      <c r="P14" s="1"/>
      <c r="Q14" s="1"/>
      <c r="R14" s="1"/>
      <c r="S14" s="1"/>
      <c r="T14" s="1"/>
      <c r="U14" s="1"/>
      <c r="V14" s="1"/>
      <c r="W14" s="1"/>
      <c r="X14" s="1"/>
      <c r="Y14" s="1"/>
      <c r="Z14" s="1"/>
    </row>
    <row r="15" ht="14.25" customHeight="1">
      <c r="A15" s="1"/>
      <c r="B15" s="10" t="s">
        <v>13</v>
      </c>
      <c r="C15" s="11">
        <v>39.0</v>
      </c>
      <c r="D15" s="10"/>
      <c r="E15" s="1"/>
      <c r="F15" s="1"/>
      <c r="G15" s="1"/>
      <c r="H15" s="1"/>
      <c r="I15" s="1"/>
      <c r="J15" s="1"/>
      <c r="K15" s="1"/>
      <c r="L15" s="1"/>
      <c r="M15" s="1"/>
      <c r="N15" s="1"/>
      <c r="O15" s="1"/>
      <c r="P15" s="1"/>
      <c r="Q15" s="1"/>
      <c r="R15" s="1"/>
      <c r="S15" s="1"/>
      <c r="T15" s="1"/>
      <c r="U15" s="1"/>
      <c r="V15" s="1"/>
      <c r="W15" s="1"/>
      <c r="X15" s="1"/>
      <c r="Y15" s="1"/>
      <c r="Z15" s="1"/>
    </row>
    <row r="16" ht="14.25" customHeight="1">
      <c r="A16" s="1"/>
      <c r="B16" s="10" t="s">
        <v>14</v>
      </c>
      <c r="C16" s="11">
        <v>919.0</v>
      </c>
      <c r="D16" s="10"/>
      <c r="E16" s="1"/>
      <c r="F16" s="1"/>
      <c r="G16" s="1"/>
      <c r="H16" s="1"/>
      <c r="I16" s="1"/>
      <c r="J16" s="1"/>
      <c r="K16" s="1"/>
      <c r="L16" s="1"/>
      <c r="M16" s="1"/>
      <c r="N16" s="1"/>
      <c r="O16" s="1"/>
      <c r="P16" s="1"/>
      <c r="Q16" s="1"/>
      <c r="R16" s="1"/>
      <c r="S16" s="1"/>
      <c r="T16" s="1"/>
      <c r="U16" s="1"/>
      <c r="V16" s="1"/>
      <c r="W16" s="1"/>
      <c r="X16" s="1"/>
      <c r="Y16" s="1"/>
      <c r="Z16" s="1"/>
    </row>
    <row r="17" ht="14.25" customHeight="1">
      <c r="A17" s="1"/>
      <c r="B17" s="10" t="s">
        <v>15</v>
      </c>
      <c r="C17" s="11">
        <v>363.0</v>
      </c>
      <c r="D17" s="10"/>
      <c r="E17" s="1"/>
      <c r="F17" s="1"/>
      <c r="G17" s="1"/>
      <c r="H17" s="1"/>
      <c r="I17" s="1"/>
      <c r="J17" s="1"/>
      <c r="K17" s="1"/>
      <c r="L17" s="1"/>
      <c r="M17" s="1"/>
      <c r="N17" s="1"/>
      <c r="O17" s="1"/>
      <c r="P17" s="1"/>
      <c r="Q17" s="1"/>
      <c r="R17" s="1"/>
      <c r="S17" s="1"/>
      <c r="T17" s="1"/>
      <c r="U17" s="1"/>
      <c r="V17" s="1"/>
      <c r="W17" s="1"/>
      <c r="X17" s="1"/>
      <c r="Y17" s="1"/>
      <c r="Z17" s="1"/>
    </row>
    <row r="18" ht="14.25" customHeight="1">
      <c r="A18" s="1"/>
      <c r="B18" s="10" t="s">
        <v>16</v>
      </c>
      <c r="C18" s="11">
        <v>821.0</v>
      </c>
      <c r="D18" s="10"/>
      <c r="E18" s="1"/>
      <c r="F18" s="1"/>
      <c r="G18" s="1"/>
      <c r="H18" s="1"/>
      <c r="I18" s="1"/>
      <c r="J18" s="1"/>
      <c r="K18" s="1"/>
      <c r="L18" s="1"/>
      <c r="M18" s="1"/>
      <c r="N18" s="1"/>
      <c r="O18" s="1"/>
      <c r="P18" s="1"/>
      <c r="Q18" s="1"/>
      <c r="R18" s="1"/>
      <c r="S18" s="1"/>
      <c r="T18" s="1"/>
      <c r="U18" s="1"/>
      <c r="V18" s="1"/>
      <c r="W18" s="1"/>
      <c r="X18" s="1"/>
      <c r="Y18" s="1"/>
      <c r="Z18" s="1"/>
    </row>
    <row r="19" ht="14.25" customHeight="1">
      <c r="A19" s="1"/>
      <c r="B19" s="10" t="s">
        <v>17</v>
      </c>
      <c r="C19" s="11"/>
      <c r="D19" s="10"/>
      <c r="E19" s="1"/>
      <c r="F19" s="1"/>
      <c r="G19" s="1"/>
      <c r="H19" s="1"/>
      <c r="I19" s="1"/>
      <c r="J19" s="1"/>
      <c r="K19" s="1"/>
      <c r="L19" s="1"/>
      <c r="M19" s="1"/>
      <c r="N19" s="1"/>
      <c r="O19" s="1"/>
      <c r="P19" s="1"/>
      <c r="Q19" s="1"/>
      <c r="R19" s="1"/>
      <c r="S19" s="1"/>
      <c r="T19" s="1"/>
      <c r="U19" s="1"/>
      <c r="V19" s="1"/>
      <c r="W19" s="1"/>
      <c r="X19" s="1"/>
      <c r="Y19" s="1"/>
      <c r="Z19" s="1"/>
    </row>
    <row r="20" ht="14.25" customHeight="1">
      <c r="A20" s="1"/>
      <c r="B20" s="10" t="s">
        <v>18</v>
      </c>
      <c r="C20" s="11"/>
      <c r="D20" s="10"/>
      <c r="E20" s="1"/>
      <c r="F20" s="1"/>
      <c r="G20" s="1"/>
      <c r="H20" s="1"/>
      <c r="I20" s="1"/>
      <c r="J20" s="1"/>
      <c r="K20" s="1"/>
      <c r="L20" s="1"/>
      <c r="M20" s="1"/>
      <c r="N20" s="1"/>
      <c r="O20" s="1"/>
      <c r="P20" s="1"/>
      <c r="Q20" s="1"/>
      <c r="R20" s="1"/>
      <c r="S20" s="1"/>
      <c r="T20" s="1"/>
      <c r="U20" s="1"/>
      <c r="V20" s="1"/>
      <c r="W20" s="1"/>
      <c r="X20" s="1"/>
      <c r="Y20" s="1"/>
      <c r="Z20" s="1"/>
    </row>
    <row r="21" ht="14.25" customHeight="1">
      <c r="A21" s="1"/>
      <c r="B21" s="10" t="s">
        <v>19</v>
      </c>
      <c r="C21" s="11"/>
      <c r="D21" s="10"/>
      <c r="E21" s="1"/>
      <c r="F21" s="1"/>
      <c r="G21" s="1"/>
      <c r="H21" s="1"/>
      <c r="I21" s="1"/>
      <c r="J21" s="1"/>
      <c r="K21" s="1"/>
      <c r="L21" s="1"/>
      <c r="M21" s="1"/>
      <c r="N21" s="1"/>
      <c r="O21" s="1"/>
      <c r="P21" s="1"/>
      <c r="Q21" s="1"/>
      <c r="R21" s="1"/>
      <c r="S21" s="1"/>
      <c r="T21" s="1"/>
      <c r="U21" s="1"/>
      <c r="V21" s="1"/>
      <c r="W21" s="1"/>
      <c r="X21" s="1"/>
      <c r="Y21" s="1"/>
      <c r="Z21" s="1"/>
    </row>
    <row r="22" ht="50.25" customHeight="1">
      <c r="A22" s="1"/>
      <c r="B22" s="12" t="s">
        <v>20</v>
      </c>
      <c r="C22" s="13">
        <f>SUM(C11:C21)</f>
        <v>2200</v>
      </c>
      <c r="D22" s="1"/>
      <c r="E22" s="1"/>
      <c r="F22" s="1"/>
      <c r="G22" s="1"/>
      <c r="H22" s="1"/>
      <c r="I22" s="1"/>
      <c r="J22" s="1"/>
      <c r="K22" s="1"/>
      <c r="L22" s="1"/>
      <c r="M22" s="1"/>
      <c r="N22" s="1"/>
      <c r="O22" s="1"/>
      <c r="P22" s="1"/>
      <c r="Q22" s="1"/>
      <c r="R22" s="1"/>
      <c r="S22" s="1"/>
      <c r="T22" s="1"/>
      <c r="U22" s="1"/>
      <c r="V22" s="1"/>
      <c r="W22" s="1"/>
      <c r="X22" s="1"/>
      <c r="Y22" s="1"/>
      <c r="Z22" s="1"/>
    </row>
    <row r="23"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4.25" customHeight="1">
      <c r="A25" s="1"/>
      <c r="B25" s="14" t="s">
        <v>21</v>
      </c>
      <c r="C25" s="1"/>
      <c r="D25" s="1"/>
      <c r="E25" s="1"/>
      <c r="F25" s="1"/>
      <c r="G25" s="1"/>
      <c r="H25" s="1"/>
      <c r="I25" s="1"/>
      <c r="J25" s="1"/>
      <c r="K25" s="1"/>
      <c r="L25" s="1"/>
      <c r="M25" s="1"/>
      <c r="N25" s="1"/>
      <c r="O25" s="1"/>
      <c r="P25" s="1"/>
      <c r="Q25" s="1"/>
      <c r="R25" s="1"/>
      <c r="S25" s="1"/>
      <c r="T25" s="1"/>
      <c r="U25" s="1"/>
      <c r="V25" s="1"/>
      <c r="W25" s="1"/>
      <c r="X25" s="1"/>
      <c r="Y25" s="1"/>
      <c r="Z25" s="1"/>
    </row>
    <row r="26" ht="47.25" customHeight="1">
      <c r="A26" s="1"/>
      <c r="B26" s="7" t="s">
        <v>22</v>
      </c>
      <c r="C26" s="7" t="s">
        <v>6</v>
      </c>
      <c r="D26" s="7" t="s">
        <v>23</v>
      </c>
      <c r="E26" s="1"/>
      <c r="F26" s="1"/>
      <c r="G26" s="1"/>
      <c r="H26" s="1"/>
      <c r="I26" s="1"/>
      <c r="J26" s="1"/>
      <c r="K26" s="1"/>
      <c r="L26" s="1"/>
      <c r="M26" s="1"/>
      <c r="N26" s="1"/>
      <c r="O26" s="1"/>
      <c r="P26" s="1"/>
      <c r="Q26" s="1"/>
      <c r="R26" s="1"/>
      <c r="S26" s="1"/>
      <c r="T26" s="1"/>
      <c r="U26" s="1"/>
      <c r="V26" s="1"/>
      <c r="W26" s="1"/>
      <c r="X26" s="1"/>
      <c r="Y26" s="1"/>
      <c r="Z26" s="1"/>
    </row>
    <row r="27" ht="45.0" customHeight="1">
      <c r="A27" s="1"/>
      <c r="B27" s="15" t="s">
        <v>24</v>
      </c>
      <c r="C27" s="16">
        <v>89.0</v>
      </c>
      <c r="D27" s="17" t="s">
        <v>25</v>
      </c>
      <c r="E27" s="1"/>
      <c r="F27" s="1"/>
      <c r="G27" s="1"/>
      <c r="H27" s="1"/>
      <c r="I27" s="1"/>
      <c r="J27" s="1"/>
      <c r="K27" s="1"/>
      <c r="L27" s="1"/>
      <c r="M27" s="1"/>
      <c r="N27" s="1"/>
      <c r="O27" s="1"/>
      <c r="P27" s="1"/>
      <c r="Q27" s="1"/>
      <c r="R27" s="1"/>
      <c r="S27" s="1"/>
      <c r="T27" s="1"/>
      <c r="U27" s="1"/>
      <c r="V27" s="1"/>
      <c r="W27" s="1"/>
      <c r="X27" s="1"/>
      <c r="Y27" s="1"/>
      <c r="Z27" s="1"/>
    </row>
    <row r="28" ht="42.0" customHeight="1">
      <c r="A28" s="1"/>
      <c r="B28" s="18" t="s">
        <v>26</v>
      </c>
      <c r="C28" s="19">
        <v>143.0</v>
      </c>
      <c r="D28" s="19" t="s">
        <v>27</v>
      </c>
      <c r="E28" s="1"/>
      <c r="F28" s="1"/>
      <c r="G28" s="1"/>
      <c r="H28" s="1"/>
      <c r="I28" s="1"/>
      <c r="J28" s="1"/>
      <c r="K28" s="1"/>
      <c r="L28" s="1"/>
      <c r="M28" s="1"/>
      <c r="N28" s="1"/>
      <c r="O28" s="1"/>
      <c r="P28" s="1"/>
      <c r="Q28" s="1"/>
      <c r="R28" s="1"/>
      <c r="S28" s="1"/>
      <c r="T28" s="1"/>
      <c r="U28" s="1"/>
      <c r="V28" s="1"/>
      <c r="W28" s="1"/>
      <c r="X28" s="1"/>
      <c r="Y28" s="1"/>
      <c r="Z28" s="1"/>
    </row>
    <row r="29" ht="33.0" customHeight="1">
      <c r="A29" s="1"/>
      <c r="B29" s="18" t="s">
        <v>26</v>
      </c>
      <c r="C29" s="19">
        <v>133.0</v>
      </c>
      <c r="D29" s="19" t="s">
        <v>28</v>
      </c>
      <c r="E29" s="1"/>
      <c r="F29" s="1"/>
      <c r="G29" s="1"/>
      <c r="H29" s="1"/>
      <c r="I29" s="1"/>
      <c r="J29" s="1"/>
      <c r="K29" s="1"/>
      <c r="L29" s="1"/>
      <c r="M29" s="1"/>
      <c r="N29" s="1"/>
      <c r="O29" s="1"/>
      <c r="P29" s="1"/>
      <c r="Q29" s="1"/>
      <c r="R29" s="1"/>
      <c r="S29" s="1"/>
      <c r="T29" s="1"/>
      <c r="U29" s="1"/>
      <c r="V29" s="1"/>
      <c r="W29" s="1"/>
      <c r="X29" s="1"/>
      <c r="Y29" s="1"/>
      <c r="Z29" s="1"/>
    </row>
    <row r="30" ht="42.0" customHeight="1">
      <c r="A30" s="1"/>
      <c r="B30" s="18" t="s">
        <v>26</v>
      </c>
      <c r="C30" s="19">
        <v>293.0</v>
      </c>
      <c r="D30" s="19" t="s">
        <v>29</v>
      </c>
      <c r="E30" s="1"/>
      <c r="F30" s="1"/>
      <c r="G30" s="1"/>
      <c r="H30" s="1"/>
      <c r="I30" s="1"/>
      <c r="J30" s="1"/>
      <c r="K30" s="1"/>
      <c r="L30" s="1"/>
      <c r="M30" s="1"/>
      <c r="N30" s="1"/>
      <c r="O30" s="1"/>
      <c r="P30" s="1"/>
      <c r="Q30" s="1"/>
      <c r="R30" s="1"/>
      <c r="S30" s="1"/>
      <c r="T30" s="1"/>
      <c r="U30" s="1"/>
      <c r="V30" s="1"/>
      <c r="W30" s="1"/>
      <c r="X30" s="1"/>
      <c r="Y30" s="1"/>
      <c r="Z30" s="1"/>
    </row>
    <row r="31" ht="73.5" customHeight="1">
      <c r="A31" s="1"/>
      <c r="B31" s="20" t="s">
        <v>30</v>
      </c>
      <c r="C31" s="19">
        <v>2114.0</v>
      </c>
      <c r="D31" s="21" t="s">
        <v>31</v>
      </c>
      <c r="E31" s="1"/>
      <c r="F31" s="1"/>
      <c r="G31" s="1"/>
      <c r="H31" s="1"/>
      <c r="I31" s="1"/>
      <c r="J31" s="1"/>
      <c r="K31" s="1"/>
      <c r="L31" s="1"/>
      <c r="M31" s="1"/>
      <c r="N31" s="1"/>
      <c r="O31" s="1"/>
      <c r="P31" s="1"/>
      <c r="Q31" s="1"/>
      <c r="R31" s="1"/>
      <c r="S31" s="1"/>
      <c r="T31" s="1"/>
      <c r="U31" s="1"/>
      <c r="V31" s="1"/>
      <c r="W31" s="1"/>
      <c r="X31" s="1"/>
      <c r="Y31" s="1"/>
      <c r="Z31" s="1"/>
    </row>
    <row r="32" ht="42.75" customHeight="1">
      <c r="A32" s="1"/>
      <c r="B32" s="22" t="s">
        <v>20</v>
      </c>
      <c r="C32" s="13">
        <f>SUM(C27:C31)</f>
        <v>2772</v>
      </c>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36.0" customHeight="1">
      <c r="A34" s="1"/>
      <c r="B34" s="23" t="s">
        <v>32</v>
      </c>
      <c r="C34" s="24">
        <f>SUM(C22,C32)</f>
        <v>4972</v>
      </c>
      <c r="D34" s="23" t="s">
        <v>33</v>
      </c>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t="s">
        <v>34</v>
      </c>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sheetData>
  <mergeCells count="2">
    <mergeCell ref="B5:H5"/>
    <mergeCell ref="B7:H7"/>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0"/>
    <col customWidth="1" min="2" max="2" width="40.71"/>
    <col customWidth="1" min="3" max="3" width="23.71"/>
    <col customWidth="1" min="4" max="4" width="33.57"/>
    <col customWidth="1" min="5" max="5" width="26.0"/>
    <col customWidth="1" min="6" max="6" width="25.86"/>
    <col customWidth="1" min="7" max="7" width="48.0"/>
    <col customWidth="1" min="8" max="8" width="40.43"/>
    <col customWidth="1" min="9" max="9" width="27.14"/>
    <col customWidth="1" min="10" max="26" width="11.0"/>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49.5" customHeight="1">
      <c r="A2" s="1"/>
      <c r="B2" s="1"/>
      <c r="C2" s="1"/>
      <c r="D2" s="1"/>
      <c r="E2" s="1"/>
      <c r="F2" s="1"/>
      <c r="G2" s="1"/>
      <c r="H2" s="1"/>
      <c r="I2" s="1"/>
      <c r="J2" s="1"/>
      <c r="K2" s="1"/>
      <c r="L2" s="1"/>
      <c r="M2" s="1"/>
      <c r="N2" s="1"/>
      <c r="O2" s="1"/>
      <c r="P2" s="1"/>
      <c r="Q2" s="1"/>
      <c r="R2" s="1"/>
      <c r="S2" s="1"/>
      <c r="T2" s="1"/>
      <c r="U2" s="1"/>
      <c r="V2" s="1"/>
      <c r="W2" s="1"/>
      <c r="X2" s="1"/>
      <c r="Y2" s="1"/>
      <c r="Z2" s="1"/>
    </row>
    <row r="3" ht="14.25" customHeight="1">
      <c r="A3" s="1"/>
      <c r="B3" s="2" t="s">
        <v>0</v>
      </c>
      <c r="C3" s="1"/>
      <c r="D3" s="1"/>
      <c r="E3" s="1"/>
      <c r="F3" s="1"/>
      <c r="G3" s="1"/>
      <c r="H3" s="1"/>
      <c r="I3" s="1"/>
      <c r="J3" s="1"/>
      <c r="K3" s="1"/>
      <c r="L3" s="1"/>
      <c r="M3" s="1"/>
      <c r="N3" s="1"/>
      <c r="O3" s="1"/>
      <c r="P3" s="1"/>
      <c r="Q3" s="1"/>
      <c r="R3" s="1"/>
      <c r="S3" s="1"/>
      <c r="T3" s="1"/>
      <c r="U3" s="1"/>
      <c r="V3" s="1"/>
      <c r="W3" s="1"/>
      <c r="X3" s="1"/>
      <c r="Y3" s="1"/>
      <c r="Z3" s="1"/>
    </row>
    <row r="4" ht="14.25" customHeight="1">
      <c r="A4" s="1"/>
      <c r="B4" s="143" t="s">
        <v>456</v>
      </c>
      <c r="C4" s="1"/>
      <c r="D4" s="1"/>
      <c r="E4" s="1"/>
      <c r="F4" s="1"/>
      <c r="G4" s="1"/>
      <c r="H4" s="1"/>
      <c r="I4" s="1"/>
      <c r="J4" s="1"/>
      <c r="K4" s="1"/>
      <c r="L4" s="1"/>
      <c r="M4" s="1"/>
      <c r="N4" s="1"/>
      <c r="O4" s="1"/>
      <c r="P4" s="1"/>
      <c r="Q4" s="1"/>
      <c r="R4" s="1"/>
      <c r="S4" s="1"/>
      <c r="T4" s="1"/>
      <c r="U4" s="1"/>
      <c r="V4" s="1"/>
      <c r="W4" s="1"/>
      <c r="X4" s="1"/>
      <c r="Y4" s="1"/>
      <c r="Z4" s="1"/>
    </row>
    <row r="5" ht="62.25" customHeight="1">
      <c r="A5" s="1"/>
      <c r="B5" s="3" t="s">
        <v>36</v>
      </c>
      <c r="I5" s="1"/>
      <c r="J5" s="1"/>
      <c r="K5" s="1"/>
      <c r="L5" s="1"/>
      <c r="M5" s="1"/>
      <c r="N5" s="1"/>
      <c r="O5" s="1"/>
      <c r="P5" s="1"/>
      <c r="Q5" s="1"/>
      <c r="R5" s="1"/>
      <c r="S5" s="1"/>
      <c r="T5" s="1"/>
      <c r="U5" s="1"/>
      <c r="V5" s="1"/>
      <c r="W5" s="1"/>
      <c r="X5" s="1"/>
      <c r="Y5" s="1"/>
      <c r="Z5" s="1"/>
    </row>
    <row r="6" ht="14.25" customHeight="1">
      <c r="A6" s="1"/>
      <c r="B6" s="1"/>
      <c r="C6" s="1"/>
      <c r="D6" s="1"/>
      <c r="E6" s="1"/>
      <c r="F6" s="1"/>
      <c r="G6" s="1"/>
      <c r="H6" s="1"/>
      <c r="I6" s="1"/>
      <c r="J6" s="1"/>
      <c r="K6" s="1"/>
      <c r="L6" s="1"/>
      <c r="M6" s="1"/>
      <c r="N6" s="1"/>
      <c r="O6" s="1"/>
      <c r="P6" s="1"/>
      <c r="Q6" s="1"/>
      <c r="R6" s="1"/>
      <c r="S6" s="1"/>
      <c r="T6" s="1"/>
      <c r="U6" s="1"/>
      <c r="V6" s="1"/>
      <c r="W6" s="1"/>
      <c r="X6" s="1"/>
      <c r="Y6" s="1"/>
      <c r="Z6" s="1"/>
    </row>
    <row r="7" ht="51.0" customHeight="1">
      <c r="A7" s="1"/>
      <c r="B7" s="25" t="s">
        <v>37</v>
      </c>
      <c r="C7" s="5"/>
      <c r="D7" s="5"/>
      <c r="E7" s="5"/>
      <c r="F7" s="5"/>
      <c r="G7" s="5"/>
      <c r="H7" s="6"/>
      <c r="I7" s="1"/>
      <c r="J7" s="1"/>
      <c r="K7" s="1"/>
      <c r="L7" s="1"/>
      <c r="M7" s="1"/>
      <c r="N7" s="1"/>
      <c r="O7" s="1"/>
      <c r="P7" s="1"/>
      <c r="Q7" s="1"/>
      <c r="R7" s="1"/>
      <c r="S7" s="1"/>
      <c r="T7" s="1"/>
      <c r="U7" s="1"/>
      <c r="V7" s="1"/>
      <c r="W7" s="1"/>
      <c r="X7" s="1"/>
      <c r="Y7" s="1"/>
      <c r="Z7" s="1"/>
    </row>
    <row r="8" ht="18.0" customHeight="1">
      <c r="A8" s="1"/>
      <c r="B8" s="101"/>
      <c r="C8" s="101"/>
      <c r="D8" s="101"/>
      <c r="E8" s="101"/>
      <c r="F8" s="101"/>
      <c r="G8" s="101"/>
      <c r="H8" s="101"/>
      <c r="I8" s="1"/>
      <c r="J8" s="1"/>
      <c r="K8" s="1"/>
      <c r="L8" s="1"/>
      <c r="M8" s="1"/>
      <c r="N8" s="1"/>
      <c r="O8" s="1"/>
      <c r="P8" s="1"/>
      <c r="Q8" s="1"/>
      <c r="R8" s="1"/>
      <c r="S8" s="1"/>
      <c r="T8" s="1"/>
      <c r="U8" s="1"/>
      <c r="V8" s="1"/>
      <c r="W8" s="1"/>
      <c r="X8" s="1"/>
      <c r="Y8" s="1"/>
      <c r="Z8" s="1"/>
    </row>
    <row r="9" ht="24.75" customHeight="1">
      <c r="A9" s="1"/>
      <c r="B9" s="268" t="s">
        <v>457</v>
      </c>
      <c r="C9" s="101"/>
      <c r="D9" s="101"/>
      <c r="E9" s="101"/>
      <c r="F9" s="101"/>
      <c r="G9" s="101"/>
      <c r="H9" s="101"/>
      <c r="I9" s="1"/>
      <c r="J9" s="1"/>
      <c r="K9" s="1"/>
      <c r="L9" s="1"/>
      <c r="M9" s="1"/>
      <c r="N9" s="1"/>
      <c r="O9" s="1"/>
      <c r="P9" s="1"/>
      <c r="Q9" s="1"/>
      <c r="R9" s="1"/>
      <c r="S9" s="1"/>
      <c r="T9" s="1"/>
      <c r="U9" s="1"/>
      <c r="V9" s="1"/>
      <c r="W9" s="1"/>
      <c r="X9" s="1"/>
      <c r="Y9" s="1"/>
      <c r="Z9" s="1"/>
    </row>
    <row r="10"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ht="42.75" customHeight="1">
      <c r="A11" s="1"/>
      <c r="B11" s="103" t="s">
        <v>42</v>
      </c>
      <c r="C11" s="104" t="s">
        <v>43</v>
      </c>
      <c r="D11" s="104" t="s">
        <v>44</v>
      </c>
      <c r="E11" s="104" t="s">
        <v>45</v>
      </c>
      <c r="F11" s="104" t="s">
        <v>46</v>
      </c>
      <c r="G11" s="104" t="s">
        <v>47</v>
      </c>
      <c r="H11" s="104" t="s">
        <v>7</v>
      </c>
      <c r="I11" s="1"/>
      <c r="J11" s="1"/>
      <c r="K11" s="1"/>
      <c r="L11" s="1"/>
      <c r="M11" s="1"/>
      <c r="N11" s="1"/>
      <c r="O11" s="1"/>
      <c r="P11" s="1"/>
      <c r="Q11" s="1"/>
      <c r="R11" s="1"/>
      <c r="S11" s="1"/>
      <c r="T11" s="1"/>
      <c r="U11" s="1"/>
      <c r="V11" s="1"/>
      <c r="W11" s="1"/>
      <c r="X11" s="1"/>
      <c r="Y11" s="1"/>
      <c r="Z11" s="1"/>
    </row>
    <row r="12" ht="94.5" customHeight="1">
      <c r="A12" s="1"/>
      <c r="B12" s="16" t="s">
        <v>458</v>
      </c>
      <c r="C12" s="16" t="s">
        <v>459</v>
      </c>
      <c r="D12" s="16" t="s">
        <v>132</v>
      </c>
      <c r="E12" s="292" t="s">
        <v>69</v>
      </c>
      <c r="F12" s="16" t="s">
        <v>460</v>
      </c>
      <c r="G12" s="293" t="s">
        <v>461</v>
      </c>
      <c r="H12" s="15" t="s">
        <v>462</v>
      </c>
      <c r="I12" s="48" t="s">
        <v>463</v>
      </c>
      <c r="J12" s="1"/>
      <c r="K12" s="1"/>
      <c r="L12" s="1"/>
      <c r="M12" s="1"/>
      <c r="N12" s="1"/>
      <c r="O12" s="1"/>
      <c r="P12" s="1"/>
      <c r="Q12" s="1"/>
      <c r="R12" s="1"/>
      <c r="S12" s="1"/>
      <c r="T12" s="1"/>
      <c r="U12" s="1"/>
      <c r="V12" s="1"/>
      <c r="W12" s="1"/>
      <c r="X12" s="1"/>
      <c r="Y12" s="1"/>
      <c r="Z12" s="1"/>
    </row>
    <row r="13" ht="51.0" customHeight="1">
      <c r="A13" s="1"/>
      <c r="B13" s="73" t="s">
        <v>150</v>
      </c>
      <c r="C13" s="55"/>
      <c r="D13" s="55"/>
      <c r="E13" s="175" t="s">
        <v>69</v>
      </c>
      <c r="F13" s="1"/>
      <c r="G13" s="1"/>
      <c r="H13" s="1"/>
      <c r="I13" s="1"/>
      <c r="J13" s="1"/>
      <c r="K13" s="1"/>
      <c r="L13" s="1"/>
      <c r="M13" s="1"/>
      <c r="N13" s="1"/>
      <c r="O13" s="1"/>
      <c r="P13" s="1"/>
      <c r="Q13" s="1"/>
      <c r="R13" s="1"/>
      <c r="S13" s="1"/>
      <c r="T13" s="1"/>
      <c r="U13" s="1"/>
      <c r="V13" s="1"/>
      <c r="W13" s="1"/>
      <c r="X13" s="1"/>
      <c r="Y13" s="1"/>
      <c r="Z13" s="1"/>
    </row>
    <row r="14"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ht="14.25" customHeight="1">
      <c r="A15" s="1"/>
      <c r="B15" s="294" t="s">
        <v>263</v>
      </c>
      <c r="C15" s="1"/>
      <c r="D15" s="1"/>
      <c r="E15" s="1"/>
      <c r="F15" s="1"/>
      <c r="G15" s="1"/>
      <c r="H15" s="1"/>
      <c r="I15" s="1"/>
      <c r="J15" s="1"/>
      <c r="K15" s="1"/>
      <c r="L15" s="1"/>
      <c r="M15" s="1"/>
      <c r="N15" s="1"/>
      <c r="O15" s="1"/>
      <c r="P15" s="1"/>
      <c r="Q15" s="1"/>
      <c r="R15" s="1"/>
      <c r="S15" s="1"/>
      <c r="T15" s="1"/>
      <c r="U15" s="1"/>
      <c r="V15" s="1"/>
      <c r="W15" s="1"/>
      <c r="X15" s="1"/>
      <c r="Y15" s="1"/>
      <c r="Z15" s="1"/>
    </row>
    <row r="16" ht="14.25" customHeight="1">
      <c r="A16" s="1"/>
      <c r="B16" s="99" t="s">
        <v>464</v>
      </c>
      <c r="C16" s="1"/>
      <c r="D16" s="1"/>
      <c r="E16" s="1"/>
      <c r="F16" s="1"/>
      <c r="G16" s="1"/>
      <c r="H16" s="1"/>
      <c r="I16" s="1"/>
      <c r="J16" s="1"/>
      <c r="K16" s="1"/>
      <c r="L16" s="1"/>
      <c r="M16" s="1"/>
      <c r="N16" s="1"/>
      <c r="O16" s="1"/>
      <c r="P16" s="1"/>
      <c r="Q16" s="1"/>
      <c r="R16" s="1"/>
      <c r="S16" s="1"/>
      <c r="T16" s="1"/>
      <c r="U16" s="1"/>
      <c r="V16" s="1"/>
      <c r="W16" s="1"/>
      <c r="X16" s="1"/>
      <c r="Y16" s="1"/>
      <c r="Z16" s="1"/>
    </row>
    <row r="17" ht="14.25" customHeight="1">
      <c r="A17" s="1"/>
      <c r="B17" s="99"/>
      <c r="C17" s="1"/>
      <c r="D17" s="1"/>
      <c r="E17" s="1"/>
      <c r="F17" s="1"/>
      <c r="G17" s="1"/>
      <c r="H17" s="1"/>
      <c r="I17" s="1"/>
      <c r="J17" s="1"/>
      <c r="K17" s="1"/>
      <c r="L17" s="1"/>
      <c r="M17" s="1"/>
      <c r="N17" s="1"/>
      <c r="O17" s="1"/>
      <c r="P17" s="1"/>
      <c r="Q17" s="1"/>
      <c r="R17" s="1"/>
      <c r="S17" s="1"/>
      <c r="T17" s="1"/>
      <c r="U17" s="1"/>
      <c r="V17" s="1"/>
      <c r="W17" s="1"/>
      <c r="X17" s="1"/>
      <c r="Y17" s="1"/>
      <c r="Z17" s="1"/>
    </row>
    <row r="18" ht="14.25" customHeight="1">
      <c r="A18" s="1"/>
      <c r="B18" s="294" t="s">
        <v>465</v>
      </c>
      <c r="C18" s="1"/>
      <c r="D18" s="1"/>
      <c r="E18" s="1"/>
      <c r="F18" s="1"/>
      <c r="G18" s="1"/>
      <c r="H18" s="1"/>
      <c r="I18" s="1"/>
      <c r="J18" s="1"/>
      <c r="K18" s="1"/>
      <c r="L18" s="1"/>
      <c r="M18" s="1"/>
      <c r="N18" s="1"/>
      <c r="O18" s="1"/>
      <c r="P18" s="1"/>
      <c r="Q18" s="1"/>
      <c r="R18" s="1"/>
      <c r="S18" s="1"/>
      <c r="T18" s="1"/>
      <c r="U18" s="1"/>
      <c r="V18" s="1"/>
      <c r="W18" s="1"/>
      <c r="X18" s="1"/>
      <c r="Y18" s="1"/>
      <c r="Z18" s="1"/>
    </row>
    <row r="19" ht="14.25" customHeight="1">
      <c r="A19" s="1"/>
      <c r="B19" s="99" t="s">
        <v>466</v>
      </c>
      <c r="C19" s="1"/>
      <c r="D19" s="1"/>
      <c r="E19" s="1"/>
      <c r="F19" s="1"/>
      <c r="G19" s="1"/>
      <c r="H19" s="1"/>
      <c r="I19" s="1"/>
      <c r="J19" s="1"/>
      <c r="K19" s="1"/>
      <c r="L19" s="1"/>
      <c r="M19" s="1"/>
      <c r="N19" s="1"/>
      <c r="O19" s="1"/>
      <c r="P19" s="1"/>
      <c r="Q19" s="1"/>
      <c r="R19" s="1"/>
      <c r="S19" s="1"/>
      <c r="T19" s="1"/>
      <c r="U19" s="1"/>
      <c r="V19" s="1"/>
      <c r="W19" s="1"/>
      <c r="X19" s="1"/>
      <c r="Y19" s="1"/>
      <c r="Z19" s="1"/>
    </row>
    <row r="20" ht="14.25" customHeight="1">
      <c r="A20" s="1"/>
      <c r="B20" s="99" t="s">
        <v>467</v>
      </c>
      <c r="C20" s="1"/>
      <c r="D20" s="1"/>
      <c r="E20" s="1"/>
      <c r="F20" s="1"/>
      <c r="G20" s="1"/>
      <c r="H20" s="1"/>
      <c r="I20" s="1"/>
      <c r="J20" s="1"/>
      <c r="K20" s="1"/>
      <c r="L20" s="1"/>
      <c r="M20" s="1"/>
      <c r="N20" s="1"/>
      <c r="O20" s="1"/>
      <c r="P20" s="1"/>
      <c r="Q20" s="1"/>
      <c r="R20" s="1"/>
      <c r="S20" s="1"/>
      <c r="T20" s="1"/>
      <c r="U20" s="1"/>
      <c r="V20" s="1"/>
      <c r="W20" s="1"/>
      <c r="X20" s="1"/>
      <c r="Y20" s="1"/>
      <c r="Z20" s="1"/>
    </row>
    <row r="21"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B5:H5"/>
    <mergeCell ref="B7:H7"/>
    <mergeCell ref="B13:D13"/>
  </mergeCells>
  <hyperlinks>
    <hyperlink r:id="rId1" location="sent/QgrcJHsHmbKZxnNDMtBVlcXkfNSzntvkkRL" ref="G12"/>
  </hyperlinks>
  <printOptions/>
  <pageMargins bottom="0.75" footer="0.0" header="0.0" left="0.7" right="0.7" top="0.75"/>
  <pageSetup orientation="landscape"/>
  <drawing r:id="rId2"/>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32.57"/>
    <col customWidth="1" min="3" max="3" width="13.57"/>
    <col customWidth="1" min="4" max="4" width="33.57"/>
    <col customWidth="1" min="5" max="5" width="25.0"/>
    <col customWidth="1" min="6" max="6" width="30.29"/>
    <col customWidth="1" min="7" max="7" width="44.71"/>
    <col customWidth="1" min="8" max="8" width="51.29"/>
    <col customWidth="1" min="9" max="26" width="11.43"/>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54.75" customHeight="1">
      <c r="A2" s="1"/>
      <c r="B2" s="1"/>
      <c r="C2" s="1"/>
      <c r="D2" s="1"/>
      <c r="E2" s="1"/>
      <c r="F2" s="1"/>
      <c r="G2" s="1"/>
      <c r="H2" s="1"/>
      <c r="I2" s="1"/>
      <c r="J2" s="1"/>
      <c r="K2" s="1"/>
      <c r="L2" s="1"/>
      <c r="M2" s="1"/>
      <c r="N2" s="1"/>
      <c r="O2" s="1"/>
      <c r="P2" s="1"/>
      <c r="Q2" s="1"/>
      <c r="R2" s="1"/>
      <c r="S2" s="1"/>
      <c r="T2" s="1"/>
      <c r="U2" s="1"/>
      <c r="V2" s="1"/>
      <c r="W2" s="1"/>
      <c r="X2" s="1"/>
      <c r="Y2" s="1"/>
      <c r="Z2" s="1"/>
    </row>
    <row r="3" ht="14.25" customHeight="1">
      <c r="A3" s="1"/>
      <c r="B3" s="2" t="s">
        <v>0</v>
      </c>
      <c r="C3" s="1"/>
      <c r="D3" s="1"/>
      <c r="E3" s="1"/>
      <c r="F3" s="1"/>
      <c r="G3" s="1"/>
      <c r="H3" s="1"/>
      <c r="I3" s="1"/>
      <c r="J3" s="1"/>
      <c r="K3" s="1"/>
      <c r="L3" s="1"/>
      <c r="M3" s="1"/>
      <c r="N3" s="1"/>
      <c r="O3" s="1"/>
      <c r="P3" s="1"/>
      <c r="Q3" s="1"/>
      <c r="R3" s="1"/>
      <c r="S3" s="1"/>
      <c r="T3" s="1"/>
      <c r="U3" s="1"/>
      <c r="V3" s="1"/>
      <c r="W3" s="1"/>
      <c r="X3" s="1"/>
      <c r="Y3" s="1"/>
      <c r="Z3" s="1"/>
    </row>
    <row r="4" ht="14.25" customHeight="1">
      <c r="A4" s="1"/>
      <c r="B4" s="266" t="s">
        <v>468</v>
      </c>
      <c r="C4" s="1"/>
      <c r="D4" s="1"/>
      <c r="E4" s="1"/>
      <c r="F4" s="1"/>
      <c r="G4" s="1"/>
      <c r="H4" s="1"/>
      <c r="I4" s="1"/>
      <c r="J4" s="1"/>
      <c r="K4" s="1"/>
      <c r="L4" s="1"/>
      <c r="M4" s="1"/>
      <c r="N4" s="1"/>
      <c r="O4" s="1"/>
      <c r="P4" s="1"/>
      <c r="Q4" s="1"/>
      <c r="R4" s="1"/>
      <c r="S4" s="1"/>
      <c r="T4" s="1"/>
      <c r="U4" s="1"/>
      <c r="V4" s="1"/>
      <c r="W4" s="1"/>
      <c r="X4" s="1"/>
      <c r="Y4" s="1"/>
      <c r="Z4" s="1"/>
    </row>
    <row r="5" ht="14.25" customHeight="1">
      <c r="A5" s="1"/>
      <c r="B5" s="3" t="s">
        <v>36</v>
      </c>
      <c r="I5" s="1"/>
      <c r="J5" s="1"/>
      <c r="K5" s="1"/>
      <c r="L5" s="1"/>
      <c r="M5" s="1"/>
      <c r="N5" s="1"/>
      <c r="O5" s="1"/>
      <c r="P5" s="1"/>
      <c r="Q5" s="1"/>
      <c r="R5" s="1"/>
      <c r="S5" s="1"/>
      <c r="T5" s="1"/>
      <c r="U5" s="1"/>
      <c r="V5" s="1"/>
      <c r="W5" s="1"/>
      <c r="X5" s="1"/>
      <c r="Y5" s="1"/>
      <c r="Z5" s="1"/>
    </row>
    <row r="6" ht="14.25" customHeight="1">
      <c r="A6" s="1"/>
      <c r="B6" s="1"/>
      <c r="C6" s="1"/>
      <c r="D6" s="1"/>
      <c r="E6" s="1"/>
      <c r="F6" s="1"/>
      <c r="G6" s="1"/>
      <c r="H6" s="1"/>
      <c r="I6" s="1"/>
      <c r="J6" s="1"/>
      <c r="K6" s="1"/>
      <c r="L6" s="1"/>
      <c r="M6" s="1"/>
      <c r="N6" s="1"/>
      <c r="O6" s="1"/>
      <c r="P6" s="1"/>
      <c r="Q6" s="1"/>
      <c r="R6" s="1"/>
      <c r="S6" s="1"/>
      <c r="T6" s="1"/>
      <c r="U6" s="1"/>
      <c r="V6" s="1"/>
      <c r="W6" s="1"/>
      <c r="X6" s="1"/>
      <c r="Y6" s="1"/>
      <c r="Z6" s="1"/>
    </row>
    <row r="7" ht="45.75" customHeight="1">
      <c r="A7" s="1"/>
      <c r="B7" s="25" t="s">
        <v>37</v>
      </c>
      <c r="C7" s="5"/>
      <c r="D7" s="5"/>
      <c r="E7" s="5"/>
      <c r="F7" s="5"/>
      <c r="G7" s="5"/>
      <c r="H7" s="6"/>
      <c r="I7" s="1"/>
      <c r="J7" s="1"/>
      <c r="K7" s="1"/>
      <c r="L7" s="1"/>
      <c r="M7" s="1"/>
      <c r="N7" s="1"/>
      <c r="O7" s="1"/>
      <c r="P7" s="1"/>
      <c r="Q7" s="1"/>
      <c r="R7" s="1"/>
      <c r="S7" s="1"/>
      <c r="T7" s="1"/>
      <c r="U7" s="1"/>
      <c r="V7" s="1"/>
      <c r="W7" s="1"/>
      <c r="X7" s="1"/>
      <c r="Y7" s="1"/>
      <c r="Z7" s="1"/>
    </row>
    <row r="8" ht="14.25" customHeight="1">
      <c r="A8" s="1"/>
      <c r="B8" s="26"/>
      <c r="C8" s="26"/>
      <c r="D8" s="26"/>
      <c r="E8" s="26"/>
      <c r="F8" s="26"/>
      <c r="G8" s="26"/>
      <c r="H8" s="26"/>
      <c r="I8" s="1"/>
      <c r="J8" s="1"/>
      <c r="K8" s="1"/>
      <c r="L8" s="1"/>
      <c r="M8" s="1"/>
      <c r="N8" s="1"/>
      <c r="O8" s="1"/>
      <c r="P8" s="1"/>
      <c r="Q8" s="1"/>
      <c r="R8" s="1"/>
      <c r="S8" s="1"/>
      <c r="T8" s="1"/>
      <c r="U8" s="1"/>
      <c r="V8" s="1"/>
      <c r="W8" s="1"/>
      <c r="X8" s="1"/>
      <c r="Y8" s="1"/>
      <c r="Z8" s="1"/>
    </row>
    <row r="9" ht="14.25" customHeight="1">
      <c r="A9" s="1"/>
      <c r="B9" s="268" t="s">
        <v>469</v>
      </c>
      <c r="C9" s="26"/>
      <c r="D9" s="26"/>
      <c r="E9" s="26"/>
      <c r="F9" s="26"/>
      <c r="G9" s="26"/>
      <c r="H9" s="26"/>
      <c r="I9" s="1"/>
      <c r="J9" s="1"/>
      <c r="K9" s="1"/>
      <c r="L9" s="1"/>
      <c r="M9" s="1"/>
      <c r="N9" s="1"/>
      <c r="O9" s="1"/>
      <c r="P9" s="1"/>
      <c r="Q9" s="1"/>
      <c r="R9" s="1"/>
      <c r="S9" s="1"/>
      <c r="T9" s="1"/>
      <c r="U9" s="1"/>
      <c r="V9" s="1"/>
      <c r="W9" s="1"/>
      <c r="X9" s="1"/>
      <c r="Y9" s="1"/>
      <c r="Z9" s="1"/>
    </row>
    <row r="10"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ht="14.25" customHeight="1">
      <c r="A11" s="1"/>
      <c r="B11" s="103" t="s">
        <v>42</v>
      </c>
      <c r="C11" s="104" t="s">
        <v>43</v>
      </c>
      <c r="D11" s="104" t="s">
        <v>44</v>
      </c>
      <c r="E11" s="104" t="s">
        <v>45</v>
      </c>
      <c r="F11" s="104" t="s">
        <v>46</v>
      </c>
      <c r="G11" s="104" t="s">
        <v>47</v>
      </c>
      <c r="H11" s="104" t="s">
        <v>7</v>
      </c>
      <c r="I11" s="1"/>
      <c r="J11" s="1"/>
      <c r="K11" s="1"/>
      <c r="L11" s="1"/>
      <c r="M11" s="1"/>
      <c r="N11" s="1"/>
      <c r="O11" s="1"/>
      <c r="P11" s="1"/>
      <c r="Q11" s="1"/>
      <c r="R11" s="1"/>
      <c r="S11" s="1"/>
      <c r="T11" s="1"/>
      <c r="U11" s="1"/>
      <c r="V11" s="1"/>
      <c r="W11" s="1"/>
      <c r="X11" s="1"/>
      <c r="Y11" s="1"/>
      <c r="Z11" s="1"/>
    </row>
    <row r="12" ht="33.75" customHeight="1">
      <c r="A12" s="271"/>
      <c r="B12" s="272" t="s">
        <v>470</v>
      </c>
      <c r="C12" s="273"/>
      <c r="D12" s="272"/>
      <c r="E12" s="272"/>
      <c r="F12" s="272"/>
      <c r="G12" s="272"/>
      <c r="H12" s="272"/>
      <c r="I12" s="271"/>
      <c r="J12" s="271"/>
      <c r="K12" s="271"/>
      <c r="L12" s="271"/>
      <c r="M12" s="271"/>
      <c r="N12" s="271"/>
      <c r="O12" s="271"/>
      <c r="P12" s="271"/>
      <c r="Q12" s="271"/>
      <c r="R12" s="271"/>
      <c r="S12" s="271"/>
      <c r="T12" s="271"/>
      <c r="U12" s="271"/>
      <c r="V12" s="271"/>
      <c r="W12" s="271"/>
      <c r="X12" s="271"/>
      <c r="Y12" s="271"/>
      <c r="Z12" s="271"/>
    </row>
    <row r="13" ht="51.0" customHeight="1">
      <c r="A13" s="1"/>
      <c r="B13" s="295" t="s">
        <v>471</v>
      </c>
      <c r="C13" s="296" t="s">
        <v>472</v>
      </c>
      <c r="D13" s="297" t="s">
        <v>473</v>
      </c>
      <c r="E13" s="297"/>
      <c r="F13" s="276" t="s">
        <v>474</v>
      </c>
      <c r="G13" s="298" t="s">
        <v>475</v>
      </c>
      <c r="H13" s="276" t="s">
        <v>476</v>
      </c>
      <c r="I13" s="1"/>
      <c r="J13" s="1"/>
      <c r="K13" s="1"/>
      <c r="L13" s="1"/>
      <c r="M13" s="1"/>
      <c r="N13" s="1"/>
      <c r="O13" s="1"/>
      <c r="P13" s="1"/>
      <c r="Q13" s="1"/>
      <c r="R13" s="1"/>
      <c r="S13" s="1"/>
      <c r="T13" s="1"/>
      <c r="U13" s="1"/>
      <c r="V13" s="1"/>
      <c r="W13" s="1"/>
      <c r="X13" s="1"/>
      <c r="Y13" s="1"/>
      <c r="Z13" s="1"/>
    </row>
    <row r="14" ht="23.25" customHeight="1">
      <c r="A14" s="1"/>
      <c r="B14" s="296" t="s">
        <v>477</v>
      </c>
      <c r="C14" s="299">
        <v>45444.0</v>
      </c>
      <c r="D14" s="297" t="s">
        <v>473</v>
      </c>
      <c r="E14" s="300"/>
      <c r="F14" s="71"/>
      <c r="G14" s="298" t="s">
        <v>478</v>
      </c>
      <c r="H14" s="71"/>
      <c r="I14" s="1"/>
      <c r="J14" s="1"/>
      <c r="K14" s="1"/>
      <c r="L14" s="1"/>
      <c r="M14" s="1"/>
      <c r="N14" s="1"/>
      <c r="O14" s="1"/>
      <c r="P14" s="1"/>
      <c r="Q14" s="1"/>
      <c r="R14" s="1"/>
      <c r="S14" s="1"/>
      <c r="T14" s="1"/>
      <c r="U14" s="1"/>
      <c r="V14" s="1"/>
      <c r="W14" s="1"/>
      <c r="X14" s="1"/>
      <c r="Y14" s="1"/>
      <c r="Z14" s="1"/>
    </row>
    <row r="15" ht="14.25" customHeight="1">
      <c r="A15" s="1"/>
      <c r="B15" s="274" t="s">
        <v>479</v>
      </c>
      <c r="C15" s="297" t="s">
        <v>480</v>
      </c>
      <c r="D15" s="297" t="s">
        <v>473</v>
      </c>
      <c r="E15" s="300"/>
      <c r="F15" s="72"/>
      <c r="G15" s="301"/>
      <c r="H15" s="72"/>
      <c r="I15" s="1"/>
      <c r="J15" s="1"/>
      <c r="K15" s="1"/>
      <c r="L15" s="1"/>
      <c r="M15" s="1"/>
      <c r="N15" s="1"/>
      <c r="O15" s="1"/>
      <c r="P15" s="1"/>
      <c r="Q15" s="1"/>
      <c r="R15" s="1"/>
      <c r="S15" s="1"/>
      <c r="T15" s="1"/>
      <c r="U15" s="1"/>
      <c r="V15" s="1"/>
      <c r="W15" s="1"/>
      <c r="X15" s="1"/>
      <c r="Y15" s="1"/>
      <c r="Z15" s="1"/>
    </row>
    <row r="16" ht="48.0" customHeight="1">
      <c r="A16" s="1"/>
      <c r="B16" s="73" t="s">
        <v>150</v>
      </c>
      <c r="C16" s="55"/>
      <c r="D16" s="55"/>
      <c r="E16" s="1"/>
      <c r="F16" s="1"/>
      <c r="G16" s="1"/>
      <c r="H16" s="1"/>
      <c r="I16" s="1"/>
      <c r="J16" s="1"/>
      <c r="K16" s="1"/>
      <c r="L16" s="1"/>
      <c r="M16" s="1"/>
      <c r="N16" s="1"/>
      <c r="O16" s="1"/>
      <c r="P16" s="1"/>
      <c r="Q16" s="1"/>
      <c r="R16" s="1"/>
      <c r="S16" s="1"/>
      <c r="T16" s="1"/>
      <c r="U16" s="1"/>
      <c r="V16" s="1"/>
      <c r="W16" s="1"/>
      <c r="X16" s="1"/>
      <c r="Y16" s="1"/>
      <c r="Z16" s="1"/>
    </row>
    <row r="17"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ht="14.25" customHeight="1">
      <c r="A19" s="1"/>
      <c r="B19" s="74" t="s">
        <v>451</v>
      </c>
      <c r="C19" s="1"/>
      <c r="D19" s="1"/>
      <c r="E19" s="1"/>
      <c r="F19" s="1"/>
      <c r="G19" s="1"/>
      <c r="H19" s="1"/>
      <c r="I19" s="1"/>
      <c r="J19" s="1"/>
      <c r="K19" s="1"/>
      <c r="L19" s="1"/>
      <c r="M19" s="1"/>
      <c r="N19" s="1"/>
      <c r="O19" s="1"/>
      <c r="P19" s="1"/>
      <c r="Q19" s="1"/>
      <c r="R19" s="1"/>
      <c r="S19" s="1"/>
      <c r="T19" s="1"/>
      <c r="U19" s="1"/>
      <c r="V19" s="1"/>
      <c r="W19" s="1"/>
      <c r="X19" s="1"/>
      <c r="Y19" s="1"/>
      <c r="Z19" s="1"/>
    </row>
    <row r="20" ht="14.25" customHeight="1">
      <c r="A20" s="1"/>
      <c r="B20" s="74" t="s">
        <v>481</v>
      </c>
      <c r="C20" s="1"/>
      <c r="D20" s="1"/>
      <c r="E20" s="1"/>
      <c r="F20" s="1"/>
      <c r="G20" s="1"/>
      <c r="H20" s="1"/>
      <c r="I20" s="1"/>
      <c r="J20" s="1"/>
      <c r="K20" s="1"/>
      <c r="L20" s="1"/>
      <c r="M20" s="1"/>
      <c r="N20" s="1"/>
      <c r="O20" s="1"/>
      <c r="P20" s="1"/>
      <c r="Q20" s="1"/>
      <c r="R20" s="1"/>
      <c r="S20" s="1"/>
      <c r="T20" s="1"/>
      <c r="U20" s="1"/>
      <c r="V20" s="1"/>
      <c r="W20" s="1"/>
      <c r="X20" s="1"/>
      <c r="Y20" s="1"/>
      <c r="Z20" s="1"/>
    </row>
    <row r="21" ht="14.25" customHeight="1">
      <c r="A21" s="1"/>
      <c r="B21" s="74"/>
      <c r="C21" s="1"/>
      <c r="D21" s="1"/>
      <c r="E21" s="1"/>
      <c r="F21" s="1"/>
      <c r="G21" s="1"/>
      <c r="H21" s="1"/>
      <c r="I21" s="1"/>
      <c r="J21" s="1"/>
      <c r="K21" s="1"/>
      <c r="L21" s="1"/>
      <c r="M21" s="1"/>
      <c r="N21" s="1"/>
      <c r="O21" s="1"/>
      <c r="P21" s="1"/>
      <c r="Q21" s="1"/>
      <c r="R21" s="1"/>
      <c r="S21" s="1"/>
      <c r="T21" s="1"/>
      <c r="U21" s="1"/>
      <c r="V21" s="1"/>
      <c r="W21" s="1"/>
      <c r="X21" s="1"/>
      <c r="Y21" s="1"/>
      <c r="Z21" s="1"/>
    </row>
    <row r="22" ht="14.25" customHeight="1">
      <c r="A22" s="1"/>
      <c r="B22" s="74" t="s">
        <v>482</v>
      </c>
      <c r="C22" s="1"/>
      <c r="D22" s="1"/>
      <c r="E22" s="1"/>
      <c r="F22" s="1"/>
      <c r="G22" s="1"/>
      <c r="H22" s="1"/>
      <c r="I22" s="1"/>
      <c r="J22" s="1"/>
      <c r="K22" s="1"/>
      <c r="L22" s="1"/>
      <c r="M22" s="1"/>
      <c r="N22" s="1"/>
      <c r="O22" s="1"/>
      <c r="P22" s="1"/>
      <c r="Q22" s="1"/>
      <c r="R22" s="1"/>
      <c r="S22" s="1"/>
      <c r="T22" s="1"/>
      <c r="U22" s="1"/>
      <c r="V22" s="1"/>
      <c r="W22" s="1"/>
      <c r="X22" s="1"/>
      <c r="Y22" s="1"/>
      <c r="Z22" s="1"/>
    </row>
    <row r="23" ht="14.25" customHeight="1">
      <c r="A23" s="1"/>
      <c r="B23" s="74" t="s">
        <v>483</v>
      </c>
      <c r="C23" s="1"/>
      <c r="D23" s="1"/>
      <c r="E23" s="1"/>
      <c r="F23" s="1"/>
      <c r="G23" s="1"/>
      <c r="H23" s="1"/>
      <c r="I23" s="1"/>
      <c r="J23" s="1"/>
      <c r="K23" s="1"/>
      <c r="L23" s="1"/>
      <c r="M23" s="1"/>
      <c r="N23" s="1"/>
      <c r="O23" s="1"/>
      <c r="P23" s="1"/>
      <c r="Q23" s="1"/>
      <c r="R23" s="1"/>
      <c r="S23" s="1"/>
      <c r="T23" s="1"/>
      <c r="U23" s="1"/>
      <c r="V23" s="1"/>
      <c r="W23" s="1"/>
      <c r="X23" s="1"/>
      <c r="Y23" s="1"/>
      <c r="Z23" s="1"/>
    </row>
    <row r="24" ht="14.25" customHeight="1">
      <c r="A24" s="1"/>
      <c r="B24" s="74" t="s">
        <v>484</v>
      </c>
      <c r="C24" s="1"/>
      <c r="D24" s="1"/>
      <c r="E24" s="1"/>
      <c r="F24" s="1"/>
      <c r="G24" s="1"/>
      <c r="H24" s="1"/>
      <c r="I24" s="1"/>
      <c r="J24" s="1"/>
      <c r="K24" s="1"/>
      <c r="L24" s="1"/>
      <c r="M24" s="1"/>
      <c r="N24" s="1"/>
      <c r="O24" s="1"/>
      <c r="P24" s="1"/>
      <c r="Q24" s="1"/>
      <c r="R24" s="1"/>
      <c r="S24" s="1"/>
      <c r="T24" s="1"/>
      <c r="U24" s="1"/>
      <c r="V24" s="1"/>
      <c r="W24" s="1"/>
      <c r="X24" s="1"/>
      <c r="Y24" s="1"/>
      <c r="Z24" s="1"/>
    </row>
    <row r="25"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B5:H5"/>
    <mergeCell ref="B7:H7"/>
    <mergeCell ref="F13:F15"/>
    <mergeCell ref="H13:H15"/>
    <mergeCell ref="B16:D16"/>
  </mergeCells>
  <hyperlinks>
    <hyperlink r:id="rId1" ref="G13"/>
    <hyperlink r:id="rId2" ref="G14"/>
  </hyperlinks>
  <printOptions/>
  <pageMargins bottom="0.75" footer="0.0" header="0.0" left="0.7" right="0.7" top="0.75"/>
  <pageSetup paperSize="9" orientation="portrait"/>
  <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71"/>
    <col customWidth="1" min="2" max="2" width="45.86"/>
    <col customWidth="1" min="3" max="3" width="28.14"/>
    <col customWidth="1" min="4" max="4" width="38.29"/>
    <col customWidth="1" min="5" max="5" width="21.29"/>
    <col customWidth="1" min="6" max="6" width="25.86"/>
    <col customWidth="1" min="7" max="7" width="43.14"/>
    <col customWidth="1" min="8" max="8" width="43.43"/>
    <col customWidth="1" min="9" max="9" width="37.14"/>
  </cols>
  <sheetData>
    <row r="1" ht="14.25" customHeight="1"/>
    <row r="2" ht="54.75" customHeight="1"/>
    <row r="3" ht="18.0" customHeight="1">
      <c r="A3" s="1"/>
      <c r="B3" s="2" t="s">
        <v>0</v>
      </c>
      <c r="C3" s="1"/>
      <c r="D3" s="1"/>
      <c r="E3" s="1"/>
      <c r="F3" s="1"/>
      <c r="G3" s="1"/>
      <c r="H3" s="1"/>
      <c r="I3" s="1"/>
      <c r="J3" s="1"/>
      <c r="K3" s="1"/>
      <c r="L3" s="1"/>
      <c r="M3" s="1"/>
      <c r="N3" s="1"/>
      <c r="O3" s="1"/>
      <c r="P3" s="1"/>
      <c r="Q3" s="1"/>
      <c r="R3" s="1"/>
      <c r="S3" s="1"/>
      <c r="T3" s="1"/>
      <c r="U3" s="1"/>
      <c r="V3" s="1"/>
      <c r="W3" s="1"/>
      <c r="X3" s="1"/>
      <c r="Y3" s="1"/>
      <c r="Z3" s="1"/>
    </row>
    <row r="4" ht="19.5" customHeight="1">
      <c r="B4" s="2" t="s">
        <v>35</v>
      </c>
    </row>
    <row r="5" ht="60.75" customHeight="1">
      <c r="B5" s="3" t="s">
        <v>36</v>
      </c>
    </row>
    <row r="6" ht="14.25" customHeight="1"/>
    <row r="7" ht="63.75" customHeight="1">
      <c r="B7" s="25" t="s">
        <v>37</v>
      </c>
      <c r="C7" s="5"/>
      <c r="D7" s="5"/>
      <c r="E7" s="5"/>
      <c r="F7" s="5"/>
      <c r="G7" s="5"/>
      <c r="H7" s="6"/>
    </row>
    <row r="8" ht="14.25" customHeight="1">
      <c r="B8" s="26"/>
      <c r="C8" s="26"/>
      <c r="D8" s="26"/>
      <c r="E8" s="26"/>
      <c r="F8" s="26"/>
      <c r="G8" s="26"/>
      <c r="H8" s="26"/>
    </row>
    <row r="9">
      <c r="A9" s="1"/>
      <c r="B9" s="27" t="s">
        <v>38</v>
      </c>
      <c r="C9" s="28"/>
      <c r="D9" s="28"/>
      <c r="E9" s="28"/>
      <c r="F9" s="28"/>
      <c r="G9" s="1"/>
      <c r="H9" s="1"/>
      <c r="I9" s="1"/>
      <c r="J9" s="1"/>
      <c r="K9" s="1"/>
      <c r="L9" s="1"/>
      <c r="M9" s="1"/>
      <c r="N9" s="1"/>
      <c r="O9" s="1"/>
      <c r="P9" s="1"/>
      <c r="Q9" s="1"/>
      <c r="R9" s="1"/>
      <c r="S9" s="1"/>
      <c r="T9" s="1"/>
      <c r="U9" s="1"/>
      <c r="V9" s="1"/>
      <c r="W9" s="1"/>
      <c r="X9" s="1"/>
      <c r="Y9" s="1"/>
      <c r="Z9" s="1"/>
    </row>
    <row r="10">
      <c r="A10" s="1"/>
      <c r="B10" s="29"/>
      <c r="C10" s="30"/>
      <c r="D10" s="30"/>
      <c r="E10" s="30"/>
      <c r="F10" s="30"/>
      <c r="G10" s="1"/>
      <c r="H10" s="28"/>
      <c r="I10" s="28"/>
      <c r="J10" s="1"/>
      <c r="K10" s="1"/>
      <c r="L10" s="1"/>
      <c r="M10" s="1"/>
      <c r="N10" s="1"/>
      <c r="O10" s="1"/>
      <c r="P10" s="1"/>
      <c r="Q10" s="1"/>
      <c r="R10" s="1"/>
      <c r="S10" s="1"/>
      <c r="T10" s="1"/>
      <c r="U10" s="1"/>
      <c r="V10" s="1"/>
      <c r="W10" s="1"/>
      <c r="X10" s="1"/>
      <c r="Y10" s="1"/>
      <c r="Z10" s="1"/>
    </row>
    <row r="11">
      <c r="A11" s="1"/>
      <c r="B11" s="31" t="s">
        <v>39</v>
      </c>
      <c r="C11" s="31">
        <v>127.0</v>
      </c>
      <c r="D11" s="1"/>
      <c r="E11" s="1"/>
      <c r="F11" s="1"/>
      <c r="G11" s="1"/>
      <c r="H11" s="30"/>
      <c r="I11" s="30"/>
      <c r="J11" s="1"/>
      <c r="K11" s="1"/>
      <c r="L11" s="1"/>
      <c r="M11" s="1"/>
      <c r="N11" s="1"/>
      <c r="O11" s="1"/>
      <c r="P11" s="1"/>
      <c r="Q11" s="1"/>
      <c r="R11" s="1"/>
      <c r="S11" s="1"/>
      <c r="T11" s="1"/>
      <c r="U11" s="1"/>
      <c r="V11" s="1"/>
      <c r="W11" s="1"/>
      <c r="X11" s="1"/>
      <c r="Y11" s="1"/>
      <c r="Z11" s="1"/>
    </row>
    <row r="12">
      <c r="A12" s="1"/>
      <c r="B12" s="31" t="s">
        <v>40</v>
      </c>
      <c r="C12" s="31">
        <v>1264.0</v>
      </c>
      <c r="D12" s="32"/>
      <c r="E12" s="1"/>
      <c r="F12" s="1"/>
      <c r="G12" s="1"/>
      <c r="H12" s="30"/>
      <c r="I12" s="30"/>
      <c r="J12" s="1"/>
      <c r="K12" s="1"/>
      <c r="L12" s="1"/>
      <c r="M12" s="1"/>
      <c r="N12" s="1"/>
      <c r="O12" s="1"/>
      <c r="P12" s="1"/>
      <c r="Q12" s="1"/>
      <c r="R12" s="1"/>
      <c r="S12" s="1"/>
      <c r="T12" s="1"/>
      <c r="U12" s="1"/>
      <c r="V12" s="1"/>
      <c r="W12" s="1"/>
      <c r="X12" s="1"/>
      <c r="Y12" s="1"/>
      <c r="Z12" s="1"/>
    </row>
    <row r="13" ht="18.0" customHeight="1">
      <c r="A13" s="1"/>
      <c r="B13" s="33" t="s">
        <v>41</v>
      </c>
      <c r="C13" s="34">
        <f>C11/C12</f>
        <v>0.1004746835</v>
      </c>
      <c r="D13" s="1"/>
      <c r="E13" s="1"/>
      <c r="F13" s="1"/>
      <c r="G13" s="1"/>
      <c r="H13" s="1"/>
      <c r="I13" s="1"/>
      <c r="J13" s="1"/>
      <c r="K13" s="1"/>
      <c r="L13" s="1"/>
      <c r="M13" s="1"/>
      <c r="N13" s="1"/>
      <c r="O13" s="1"/>
      <c r="P13" s="1"/>
      <c r="Q13" s="1"/>
      <c r="R13" s="1"/>
      <c r="S13" s="1"/>
      <c r="T13" s="1"/>
      <c r="U13" s="1"/>
      <c r="V13" s="1"/>
      <c r="W13" s="1"/>
      <c r="X13" s="1"/>
      <c r="Y13" s="1"/>
      <c r="Z13" s="1"/>
    </row>
    <row r="14" ht="18.0"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ht="33.0" customHeight="1">
      <c r="A15" s="1"/>
      <c r="B15" s="35" t="s">
        <v>42</v>
      </c>
      <c r="C15" s="35" t="s">
        <v>43</v>
      </c>
      <c r="D15" s="35" t="s">
        <v>44</v>
      </c>
      <c r="E15" s="35" t="s">
        <v>45</v>
      </c>
      <c r="F15" s="35" t="s">
        <v>46</v>
      </c>
      <c r="G15" s="35" t="s">
        <v>47</v>
      </c>
      <c r="H15" s="35" t="s">
        <v>7</v>
      </c>
      <c r="I15" s="1"/>
    </row>
    <row r="16" ht="55.5" customHeight="1">
      <c r="A16" s="36">
        <v>1.0</v>
      </c>
      <c r="B16" s="37" t="s">
        <v>48</v>
      </c>
      <c r="C16" s="38">
        <v>45797.0</v>
      </c>
      <c r="D16" s="39" t="s">
        <v>49</v>
      </c>
      <c r="E16" s="40">
        <v>34.0</v>
      </c>
      <c r="F16" s="39" t="s">
        <v>50</v>
      </c>
      <c r="G16" s="41" t="s">
        <v>51</v>
      </c>
      <c r="H16" s="42" t="s">
        <v>52</v>
      </c>
      <c r="I16" s="43"/>
    </row>
    <row r="17" ht="63.75" customHeight="1">
      <c r="A17" s="36">
        <v>2.0</v>
      </c>
      <c r="B17" s="44" t="s">
        <v>53</v>
      </c>
      <c r="C17" s="45" t="s">
        <v>54</v>
      </c>
      <c r="D17" s="46" t="s">
        <v>55</v>
      </c>
      <c r="E17" s="45">
        <v>14.0</v>
      </c>
      <c r="F17" s="39" t="s">
        <v>50</v>
      </c>
      <c r="G17" s="47" t="s">
        <v>56</v>
      </c>
      <c r="H17" s="44" t="s">
        <v>57</v>
      </c>
      <c r="I17" s="48"/>
    </row>
    <row r="18" ht="137.25" customHeight="1">
      <c r="A18" s="36">
        <v>3.0</v>
      </c>
      <c r="B18" s="49" t="s">
        <v>58</v>
      </c>
      <c r="C18" s="50" t="s">
        <v>59</v>
      </c>
      <c r="D18" s="51" t="s">
        <v>60</v>
      </c>
      <c r="E18" s="50">
        <v>21.0</v>
      </c>
      <c r="F18" s="51" t="s">
        <v>50</v>
      </c>
      <c r="G18" s="52" t="s">
        <v>61</v>
      </c>
      <c r="H18" s="53" t="s">
        <v>62</v>
      </c>
      <c r="I18" s="43"/>
    </row>
    <row r="19" ht="45.75" customHeight="1">
      <c r="A19" s="36"/>
      <c r="B19" s="54" t="s">
        <v>63</v>
      </c>
      <c r="C19" s="55"/>
      <c r="D19" s="55"/>
      <c r="E19" s="56">
        <f>SUM(E16:E18)</f>
        <v>69</v>
      </c>
      <c r="F19" s="57"/>
      <c r="G19" s="58"/>
      <c r="H19" s="59"/>
      <c r="I19" s="43"/>
      <c r="J19" s="1"/>
      <c r="K19" s="1"/>
      <c r="L19" s="1"/>
      <c r="M19" s="1"/>
      <c r="N19" s="1"/>
      <c r="O19" s="1"/>
      <c r="P19" s="1"/>
      <c r="Q19" s="1"/>
      <c r="R19" s="1"/>
      <c r="S19" s="1"/>
      <c r="T19" s="1"/>
      <c r="U19" s="1"/>
      <c r="V19" s="1"/>
      <c r="W19" s="1"/>
      <c r="X19" s="1"/>
      <c r="Y19" s="1"/>
      <c r="Z19" s="1"/>
    </row>
    <row r="20" ht="33.0" customHeight="1">
      <c r="A20" s="36"/>
      <c r="B20" s="60"/>
      <c r="C20" s="61"/>
      <c r="D20" s="57"/>
      <c r="E20" s="61"/>
      <c r="F20" s="57"/>
      <c r="G20" s="58"/>
      <c r="H20" s="59"/>
      <c r="I20" s="43"/>
      <c r="J20" s="1"/>
      <c r="K20" s="1"/>
      <c r="L20" s="1"/>
      <c r="M20" s="1"/>
      <c r="N20" s="1"/>
      <c r="O20" s="1"/>
      <c r="P20" s="1"/>
      <c r="Q20" s="1"/>
      <c r="R20" s="1"/>
      <c r="S20" s="1"/>
      <c r="T20" s="1"/>
      <c r="U20" s="1"/>
      <c r="V20" s="1"/>
      <c r="W20" s="1"/>
      <c r="X20" s="1"/>
      <c r="Y20" s="1"/>
      <c r="Z20" s="1"/>
    </row>
    <row r="21" ht="84.75" customHeight="1">
      <c r="A21" s="36">
        <v>4.0</v>
      </c>
      <c r="B21" s="37" t="s">
        <v>64</v>
      </c>
      <c r="C21" s="38">
        <v>45596.0</v>
      </c>
      <c r="D21" s="39" t="s">
        <v>49</v>
      </c>
      <c r="E21" s="40">
        <v>58.0</v>
      </c>
      <c r="F21" s="39" t="s">
        <v>50</v>
      </c>
      <c r="G21" s="41" t="s">
        <v>65</v>
      </c>
      <c r="H21" s="42" t="s">
        <v>66</v>
      </c>
      <c r="I21" s="43"/>
    </row>
    <row r="22" ht="257.25" customHeight="1">
      <c r="A22" s="36">
        <v>5.0</v>
      </c>
      <c r="B22" s="62" t="s">
        <v>67</v>
      </c>
      <c r="C22" s="63">
        <v>45544.0</v>
      </c>
      <c r="D22" s="64" t="s">
        <v>68</v>
      </c>
      <c r="E22" s="65" t="s">
        <v>69</v>
      </c>
      <c r="F22" s="66" t="s">
        <v>50</v>
      </c>
      <c r="G22" s="67" t="s">
        <v>70</v>
      </c>
      <c r="H22" s="68"/>
      <c r="I22" s="43" t="s">
        <v>71</v>
      </c>
    </row>
    <row r="23" ht="69.0" customHeight="1">
      <c r="A23" s="36">
        <v>6.0</v>
      </c>
      <c r="B23" s="20" t="s">
        <v>72</v>
      </c>
      <c r="C23" s="69">
        <v>45491.0</v>
      </c>
      <c r="D23" s="19" t="s">
        <v>73</v>
      </c>
      <c r="E23" s="45" t="s">
        <v>69</v>
      </c>
      <c r="F23" s="39" t="s">
        <v>74</v>
      </c>
      <c r="G23" s="70" t="s">
        <v>75</v>
      </c>
      <c r="H23" s="10"/>
      <c r="I23" s="43" t="s">
        <v>71</v>
      </c>
    </row>
    <row r="24" ht="87.0" customHeight="1">
      <c r="A24" s="36">
        <v>7.0</v>
      </c>
      <c r="B24" s="20" t="s">
        <v>76</v>
      </c>
      <c r="C24" s="69">
        <v>45436.0</v>
      </c>
      <c r="D24" s="19" t="s">
        <v>73</v>
      </c>
      <c r="E24" s="45" t="s">
        <v>69</v>
      </c>
      <c r="F24" s="46" t="s">
        <v>77</v>
      </c>
      <c r="G24" s="71"/>
      <c r="H24" s="10"/>
      <c r="I24" s="43" t="s">
        <v>71</v>
      </c>
    </row>
    <row r="25" ht="189.75" customHeight="1">
      <c r="A25" s="36">
        <v>8.0</v>
      </c>
      <c r="B25" s="20" t="s">
        <v>78</v>
      </c>
      <c r="C25" s="69">
        <v>45436.0</v>
      </c>
      <c r="D25" s="19" t="s">
        <v>73</v>
      </c>
      <c r="E25" s="45" t="s">
        <v>69</v>
      </c>
      <c r="F25" s="46" t="s">
        <v>79</v>
      </c>
      <c r="G25" s="71"/>
      <c r="H25" s="10"/>
      <c r="I25" s="43" t="s">
        <v>71</v>
      </c>
    </row>
    <row r="26" ht="184.5" customHeight="1">
      <c r="A26" s="36">
        <v>9.0</v>
      </c>
      <c r="B26" s="20" t="s">
        <v>80</v>
      </c>
      <c r="C26" s="69">
        <v>45436.0</v>
      </c>
      <c r="D26" s="19" t="s">
        <v>73</v>
      </c>
      <c r="E26" s="45" t="s">
        <v>69</v>
      </c>
      <c r="F26" s="46" t="s">
        <v>77</v>
      </c>
      <c r="G26" s="71"/>
      <c r="H26" s="10"/>
      <c r="I26" s="43" t="s">
        <v>71</v>
      </c>
    </row>
    <row r="27" ht="228.0" customHeight="1">
      <c r="A27" s="36">
        <v>10.0</v>
      </c>
      <c r="B27" s="20" t="s">
        <v>81</v>
      </c>
      <c r="C27" s="69">
        <v>45433.0</v>
      </c>
      <c r="D27" s="19" t="s">
        <v>73</v>
      </c>
      <c r="E27" s="45" t="s">
        <v>69</v>
      </c>
      <c r="F27" s="46" t="s">
        <v>79</v>
      </c>
      <c r="G27" s="71"/>
      <c r="H27" s="10"/>
      <c r="I27" s="43" t="s">
        <v>71</v>
      </c>
    </row>
    <row r="28" ht="204.75" customHeight="1">
      <c r="A28" s="36">
        <v>11.0</v>
      </c>
      <c r="B28" s="20" t="s">
        <v>82</v>
      </c>
      <c r="C28" s="69">
        <v>45433.0</v>
      </c>
      <c r="D28" s="19" t="s">
        <v>73</v>
      </c>
      <c r="E28" s="45" t="s">
        <v>69</v>
      </c>
      <c r="F28" s="46" t="s">
        <v>79</v>
      </c>
      <c r="G28" s="71"/>
      <c r="H28" s="10"/>
      <c r="I28" s="43" t="s">
        <v>71</v>
      </c>
    </row>
    <row r="29" ht="180.75" customHeight="1">
      <c r="A29" s="36">
        <v>12.0</v>
      </c>
      <c r="B29" s="20" t="s">
        <v>83</v>
      </c>
      <c r="C29" s="69">
        <v>45421.0</v>
      </c>
      <c r="D29" s="19" t="s">
        <v>73</v>
      </c>
      <c r="E29" s="45" t="s">
        <v>69</v>
      </c>
      <c r="F29" s="46" t="s">
        <v>77</v>
      </c>
      <c r="G29" s="71"/>
      <c r="H29" s="19"/>
      <c r="I29" s="43" t="s">
        <v>71</v>
      </c>
    </row>
    <row r="30" ht="138.75" customHeight="1">
      <c r="A30" s="36">
        <v>13.0</v>
      </c>
      <c r="B30" s="20" t="s">
        <v>84</v>
      </c>
      <c r="C30" s="69">
        <v>45400.0</v>
      </c>
      <c r="D30" s="19" t="s">
        <v>73</v>
      </c>
      <c r="E30" s="45" t="s">
        <v>69</v>
      </c>
      <c r="F30" s="46" t="s">
        <v>77</v>
      </c>
      <c r="G30" s="71"/>
      <c r="H30" s="19"/>
      <c r="I30" s="43" t="s">
        <v>71</v>
      </c>
    </row>
    <row r="31" ht="119.25" customHeight="1">
      <c r="A31" s="36">
        <v>14.0</v>
      </c>
      <c r="B31" s="20" t="s">
        <v>85</v>
      </c>
      <c r="C31" s="69">
        <v>45324.0</v>
      </c>
      <c r="D31" s="19" t="s">
        <v>73</v>
      </c>
      <c r="E31" s="45" t="s">
        <v>69</v>
      </c>
      <c r="F31" s="46" t="s">
        <v>79</v>
      </c>
      <c r="G31" s="72"/>
      <c r="H31" s="19"/>
      <c r="I31" s="43" t="s">
        <v>71</v>
      </c>
    </row>
    <row r="32" ht="54.0" customHeight="1">
      <c r="B32" s="54" t="s">
        <v>86</v>
      </c>
      <c r="C32" s="55"/>
      <c r="D32" s="55"/>
      <c r="E32" s="56">
        <v>58.0</v>
      </c>
      <c r="F32" s="73" t="s">
        <v>87</v>
      </c>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B35" s="74" t="s">
        <v>88</v>
      </c>
    </row>
    <row r="36" ht="14.25" customHeight="1">
      <c r="A36" s="1"/>
      <c r="B36" s="74" t="s">
        <v>89</v>
      </c>
      <c r="C36" s="1"/>
      <c r="D36" s="1"/>
      <c r="E36" s="1"/>
      <c r="F36" s="1"/>
      <c r="G36" s="1"/>
      <c r="H36" s="1"/>
      <c r="I36" s="1"/>
      <c r="J36" s="1"/>
      <c r="K36" s="1"/>
      <c r="L36" s="1"/>
      <c r="M36" s="1"/>
      <c r="N36" s="1"/>
      <c r="O36" s="1"/>
      <c r="P36" s="1"/>
      <c r="Q36" s="1"/>
      <c r="R36" s="1"/>
      <c r="S36" s="1"/>
      <c r="T36" s="1"/>
      <c r="U36" s="1"/>
      <c r="V36" s="1"/>
      <c r="W36" s="1"/>
      <c r="X36" s="1"/>
      <c r="Y36" s="1"/>
      <c r="Z36" s="1"/>
    </row>
    <row r="37" ht="14.25" customHeight="1">
      <c r="B37" s="74" t="s">
        <v>90</v>
      </c>
    </row>
    <row r="38" ht="14.25" customHeight="1">
      <c r="B38" s="74" t="s">
        <v>91</v>
      </c>
    </row>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B5:H5"/>
    <mergeCell ref="B7:H7"/>
    <mergeCell ref="B19:D19"/>
    <mergeCell ref="G23:G31"/>
    <mergeCell ref="B32:D32"/>
  </mergeCells>
  <hyperlinks>
    <hyperlink r:id="rId1" ref="G16"/>
    <hyperlink r:id="rId2" ref="G17"/>
    <hyperlink r:id="rId3" ref="G21"/>
    <hyperlink r:id="rId4" ref="G22"/>
  </hyperlinks>
  <printOptions/>
  <pageMargins bottom="0.75" footer="0.0" header="0.0" left="0.7" right="0.7" top="0.75"/>
  <pageSetup paperSize="9" orientation="portrait"/>
  <drawing r:id="rId5"/>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57"/>
    <col customWidth="1" min="2" max="2" width="38.71"/>
    <col customWidth="1" min="3" max="3" width="20.29"/>
    <col customWidth="1" min="4" max="4" width="15.86"/>
    <col customWidth="1" min="5" max="5" width="21.71"/>
    <col customWidth="1" min="6" max="6" width="25.29"/>
    <col customWidth="1" min="7" max="7" width="111.29"/>
    <col customWidth="1" min="8" max="8" width="60.71"/>
    <col customWidth="1" min="9" max="26" width="11.57"/>
  </cols>
  <sheetData>
    <row r="1" ht="14.25" customHeight="1">
      <c r="A1" s="75"/>
      <c r="B1" s="1"/>
      <c r="C1" s="1"/>
      <c r="D1" s="1"/>
      <c r="E1" s="1"/>
      <c r="F1" s="1"/>
      <c r="G1" s="1"/>
      <c r="H1" s="1"/>
      <c r="I1" s="1"/>
      <c r="J1" s="1"/>
      <c r="K1" s="1"/>
      <c r="L1" s="1"/>
      <c r="M1" s="1"/>
      <c r="N1" s="1"/>
      <c r="O1" s="1"/>
      <c r="P1" s="1"/>
      <c r="Q1" s="1"/>
      <c r="R1" s="1"/>
      <c r="S1" s="1"/>
      <c r="T1" s="1"/>
      <c r="U1" s="1"/>
      <c r="V1" s="1"/>
      <c r="W1" s="1"/>
      <c r="X1" s="1"/>
      <c r="Y1" s="1"/>
      <c r="Z1" s="1"/>
    </row>
    <row r="2" ht="46.5" customHeight="1">
      <c r="A2" s="75"/>
      <c r="B2" s="1"/>
      <c r="C2" s="1"/>
      <c r="D2" s="1"/>
      <c r="E2" s="1"/>
      <c r="F2" s="1"/>
      <c r="G2" s="1"/>
      <c r="H2" s="1"/>
      <c r="I2" s="1"/>
      <c r="J2" s="1"/>
      <c r="K2" s="1"/>
      <c r="L2" s="1"/>
      <c r="M2" s="1"/>
      <c r="N2" s="1"/>
      <c r="O2" s="1"/>
      <c r="P2" s="1"/>
      <c r="Q2" s="1"/>
      <c r="R2" s="1"/>
      <c r="S2" s="1"/>
      <c r="T2" s="1"/>
      <c r="U2" s="1"/>
      <c r="V2" s="1"/>
      <c r="W2" s="1"/>
      <c r="X2" s="1"/>
      <c r="Y2" s="1"/>
      <c r="Z2" s="1"/>
    </row>
    <row r="3" ht="14.25" customHeight="1">
      <c r="A3" s="75"/>
      <c r="B3" s="2" t="s">
        <v>0</v>
      </c>
      <c r="C3" s="1"/>
      <c r="D3" s="1"/>
      <c r="E3" s="1"/>
      <c r="F3" s="1"/>
      <c r="G3" s="1"/>
      <c r="H3" s="1"/>
      <c r="I3" s="1"/>
      <c r="J3" s="1"/>
      <c r="K3" s="1"/>
      <c r="L3" s="1"/>
      <c r="M3" s="1"/>
      <c r="N3" s="1"/>
      <c r="O3" s="1"/>
      <c r="P3" s="1"/>
      <c r="Q3" s="1"/>
      <c r="R3" s="1"/>
      <c r="S3" s="1"/>
      <c r="T3" s="1"/>
      <c r="U3" s="1"/>
      <c r="V3" s="1"/>
      <c r="W3" s="1"/>
      <c r="X3" s="1"/>
      <c r="Y3" s="1"/>
      <c r="Z3" s="1"/>
    </row>
    <row r="4" ht="14.25" customHeight="1">
      <c r="A4" s="75"/>
      <c r="B4" s="2" t="s">
        <v>92</v>
      </c>
      <c r="C4" s="1"/>
      <c r="D4" s="1"/>
      <c r="E4" s="1"/>
      <c r="F4" s="1"/>
      <c r="G4" s="1"/>
      <c r="H4" s="1"/>
      <c r="I4" s="1"/>
      <c r="J4" s="1"/>
      <c r="K4" s="1"/>
      <c r="L4" s="1"/>
      <c r="M4" s="1"/>
      <c r="N4" s="1"/>
      <c r="O4" s="1"/>
      <c r="P4" s="1"/>
      <c r="Q4" s="1"/>
      <c r="R4" s="1"/>
      <c r="S4" s="1"/>
      <c r="T4" s="1"/>
      <c r="U4" s="1"/>
      <c r="V4" s="1"/>
      <c r="W4" s="1"/>
      <c r="X4" s="1"/>
      <c r="Y4" s="1"/>
      <c r="Z4" s="1"/>
    </row>
    <row r="5" ht="14.25" customHeight="1">
      <c r="A5" s="75"/>
      <c r="B5" s="3" t="s">
        <v>36</v>
      </c>
      <c r="I5" s="1"/>
      <c r="J5" s="1"/>
      <c r="K5" s="1"/>
      <c r="L5" s="1"/>
      <c r="M5" s="1"/>
      <c r="N5" s="1"/>
      <c r="O5" s="1"/>
      <c r="P5" s="1"/>
      <c r="Q5" s="1"/>
      <c r="R5" s="1"/>
      <c r="S5" s="1"/>
      <c r="T5" s="1"/>
      <c r="U5" s="1"/>
      <c r="V5" s="1"/>
      <c r="W5" s="1"/>
      <c r="X5" s="1"/>
      <c r="Y5" s="1"/>
      <c r="Z5" s="1"/>
    </row>
    <row r="6" ht="14.25" customHeight="1">
      <c r="A6" s="75"/>
      <c r="B6" s="76"/>
      <c r="C6" s="76"/>
      <c r="D6" s="76"/>
      <c r="E6" s="76"/>
      <c r="F6" s="76"/>
      <c r="G6" s="76"/>
      <c r="H6" s="76"/>
      <c r="I6" s="1"/>
      <c r="J6" s="1"/>
      <c r="K6" s="1"/>
      <c r="L6" s="1"/>
      <c r="M6" s="1"/>
      <c r="N6" s="1"/>
      <c r="O6" s="1"/>
      <c r="P6" s="1"/>
      <c r="Q6" s="1"/>
      <c r="R6" s="1"/>
      <c r="S6" s="1"/>
      <c r="T6" s="1"/>
      <c r="U6" s="1"/>
      <c r="V6" s="1"/>
      <c r="W6" s="1"/>
      <c r="X6" s="1"/>
      <c r="Y6" s="1"/>
      <c r="Z6" s="1"/>
    </row>
    <row r="7" ht="42.0" customHeight="1">
      <c r="A7" s="75"/>
      <c r="B7" s="77" t="s">
        <v>37</v>
      </c>
      <c r="C7" s="5"/>
      <c r="D7" s="5"/>
      <c r="E7" s="5"/>
      <c r="F7" s="5"/>
      <c r="G7" s="5"/>
      <c r="H7" s="6"/>
      <c r="I7" s="1"/>
      <c r="J7" s="1"/>
      <c r="K7" s="1"/>
      <c r="L7" s="1"/>
      <c r="M7" s="1"/>
      <c r="N7" s="1"/>
      <c r="O7" s="1"/>
      <c r="P7" s="1"/>
      <c r="Q7" s="1"/>
      <c r="R7" s="1"/>
      <c r="S7" s="1"/>
      <c r="T7" s="1"/>
      <c r="U7" s="1"/>
      <c r="V7" s="1"/>
      <c r="W7" s="1"/>
      <c r="X7" s="1"/>
      <c r="Y7" s="1"/>
      <c r="Z7" s="1"/>
    </row>
    <row r="8" ht="14.25" customHeight="1">
      <c r="A8" s="26"/>
      <c r="B8" s="26"/>
      <c r="C8" s="26"/>
      <c r="D8" s="26"/>
      <c r="E8" s="26"/>
      <c r="F8" s="26"/>
      <c r="G8" s="26"/>
      <c r="H8" s="1"/>
      <c r="I8" s="1"/>
      <c r="J8" s="1"/>
      <c r="K8" s="1"/>
      <c r="L8" s="1"/>
      <c r="M8" s="1"/>
      <c r="N8" s="1"/>
      <c r="O8" s="1"/>
      <c r="P8" s="1"/>
      <c r="Q8" s="1"/>
      <c r="R8" s="1"/>
      <c r="S8" s="1"/>
      <c r="T8" s="1"/>
      <c r="U8" s="1"/>
      <c r="V8" s="1"/>
      <c r="W8" s="1"/>
      <c r="X8" s="1"/>
      <c r="Y8" s="1"/>
      <c r="Z8" s="1"/>
    </row>
    <row r="9" ht="14.25" customHeight="1">
      <c r="A9" s="75"/>
      <c r="B9" s="27" t="s">
        <v>38</v>
      </c>
      <c r="C9" s="28"/>
      <c r="D9" s="28"/>
      <c r="E9" s="28"/>
      <c r="F9" s="1"/>
      <c r="G9" s="1"/>
      <c r="H9" s="1"/>
      <c r="I9" s="1"/>
      <c r="J9" s="1"/>
      <c r="K9" s="1"/>
      <c r="L9" s="1"/>
      <c r="M9" s="1"/>
      <c r="N9" s="1"/>
      <c r="O9" s="1"/>
      <c r="P9" s="1"/>
      <c r="Q9" s="1"/>
      <c r="R9" s="1"/>
      <c r="S9" s="1"/>
      <c r="T9" s="1"/>
      <c r="U9" s="1"/>
      <c r="V9" s="1"/>
      <c r="W9" s="1"/>
      <c r="X9" s="1"/>
      <c r="Y9" s="1"/>
      <c r="Z9" s="1"/>
    </row>
    <row r="10" ht="14.25" customHeight="1">
      <c r="A10" s="29"/>
      <c r="B10" s="30"/>
      <c r="C10" s="30"/>
      <c r="D10" s="30"/>
      <c r="E10" s="30"/>
      <c r="F10" s="1"/>
      <c r="G10" s="28"/>
      <c r="H10" s="28"/>
      <c r="I10" s="1"/>
      <c r="J10" s="1"/>
      <c r="K10" s="1"/>
      <c r="L10" s="1"/>
      <c r="M10" s="1"/>
      <c r="N10" s="1"/>
      <c r="O10" s="1"/>
      <c r="P10" s="1"/>
      <c r="Q10" s="1"/>
      <c r="R10" s="1"/>
      <c r="S10" s="1"/>
      <c r="T10" s="1"/>
      <c r="U10" s="1"/>
      <c r="V10" s="1"/>
      <c r="W10" s="1"/>
      <c r="X10" s="1"/>
      <c r="Y10" s="1"/>
      <c r="Z10" s="1"/>
    </row>
    <row r="11" ht="14.25" customHeight="1">
      <c r="A11" s="75"/>
      <c r="B11" s="31" t="s">
        <v>93</v>
      </c>
      <c r="C11" s="78" t="s">
        <v>94</v>
      </c>
      <c r="D11" s="1"/>
      <c r="E11" s="1"/>
      <c r="F11" s="1"/>
      <c r="G11" s="30"/>
      <c r="H11" s="30"/>
      <c r="I11" s="1"/>
      <c r="J11" s="1"/>
      <c r="K11" s="1"/>
      <c r="L11" s="1"/>
      <c r="M11" s="1"/>
      <c r="N11" s="1"/>
      <c r="O11" s="1"/>
      <c r="P11" s="1"/>
      <c r="Q11" s="1"/>
      <c r="R11" s="1"/>
      <c r="S11" s="1"/>
      <c r="T11" s="1"/>
      <c r="U11" s="1"/>
      <c r="V11" s="1"/>
      <c r="W11" s="1"/>
      <c r="X11" s="1"/>
      <c r="Y11" s="1"/>
      <c r="Z11" s="1"/>
    </row>
    <row r="12" ht="14.25" customHeight="1">
      <c r="A12" s="75"/>
      <c r="B12" s="31" t="s">
        <v>95</v>
      </c>
      <c r="C12" s="78" t="s">
        <v>94</v>
      </c>
      <c r="D12" s="1"/>
      <c r="E12" s="1"/>
      <c r="F12" s="1"/>
      <c r="G12" s="30"/>
      <c r="H12" s="30"/>
      <c r="I12" s="1"/>
      <c r="J12" s="1"/>
      <c r="K12" s="1"/>
      <c r="L12" s="1"/>
      <c r="M12" s="1"/>
      <c r="N12" s="1"/>
      <c r="O12" s="1"/>
      <c r="P12" s="1"/>
      <c r="Q12" s="1"/>
      <c r="R12" s="1"/>
      <c r="S12" s="1"/>
      <c r="T12" s="1"/>
      <c r="U12" s="1"/>
      <c r="V12" s="1"/>
      <c r="W12" s="1"/>
      <c r="X12" s="1"/>
      <c r="Y12" s="1"/>
      <c r="Z12" s="1"/>
    </row>
    <row r="13" ht="18.0" customHeight="1">
      <c r="A13" s="75"/>
      <c r="B13" s="33" t="s">
        <v>96</v>
      </c>
      <c r="C13" s="34">
        <v>1.0</v>
      </c>
      <c r="D13" s="1"/>
      <c r="E13" s="1"/>
      <c r="F13" s="1"/>
      <c r="G13" s="1"/>
      <c r="H13" s="1"/>
      <c r="I13" s="1"/>
      <c r="J13" s="1"/>
      <c r="K13" s="1"/>
      <c r="L13" s="1"/>
      <c r="M13" s="1"/>
      <c r="N13" s="1"/>
      <c r="O13" s="1"/>
      <c r="P13" s="1"/>
      <c r="Q13" s="1"/>
      <c r="R13" s="1"/>
      <c r="S13" s="1"/>
      <c r="T13" s="1"/>
      <c r="U13" s="1"/>
      <c r="V13" s="1"/>
      <c r="W13" s="1"/>
      <c r="X13" s="1"/>
      <c r="Y13" s="1"/>
      <c r="Z13" s="1"/>
    </row>
    <row r="14" ht="15.0" customHeight="1">
      <c r="A14" s="75"/>
      <c r="B14" s="79"/>
      <c r="C14" s="79"/>
      <c r="D14" s="79"/>
      <c r="E14" s="79"/>
      <c r="F14" s="79"/>
      <c r="G14" s="79"/>
      <c r="H14" s="79"/>
      <c r="I14" s="1"/>
      <c r="J14" s="1"/>
      <c r="K14" s="1"/>
      <c r="L14" s="1"/>
      <c r="M14" s="1"/>
      <c r="N14" s="1"/>
      <c r="O14" s="1"/>
      <c r="P14" s="1"/>
      <c r="Q14" s="1"/>
      <c r="R14" s="1"/>
      <c r="S14" s="1"/>
      <c r="T14" s="1"/>
      <c r="U14" s="1"/>
      <c r="V14" s="1"/>
      <c r="W14" s="1"/>
      <c r="X14" s="1"/>
      <c r="Y14" s="1"/>
      <c r="Z14" s="1"/>
    </row>
    <row r="15" ht="14.25" customHeight="1">
      <c r="A15" s="36"/>
      <c r="B15" s="80" t="s">
        <v>97</v>
      </c>
      <c r="C15" s="81" t="s">
        <v>43</v>
      </c>
      <c r="D15" s="81" t="s">
        <v>44</v>
      </c>
      <c r="E15" s="80" t="s">
        <v>98</v>
      </c>
      <c r="F15" s="81" t="s">
        <v>46</v>
      </c>
      <c r="G15" s="80" t="s">
        <v>99</v>
      </c>
      <c r="H15" s="81" t="s">
        <v>7</v>
      </c>
      <c r="I15" s="1"/>
      <c r="J15" s="1"/>
      <c r="K15" s="1"/>
      <c r="L15" s="1"/>
      <c r="M15" s="1"/>
      <c r="N15" s="1"/>
      <c r="O15" s="1"/>
      <c r="P15" s="1"/>
      <c r="Q15" s="1"/>
      <c r="R15" s="1"/>
      <c r="S15" s="1"/>
      <c r="T15" s="1"/>
      <c r="U15" s="1"/>
      <c r="V15" s="1"/>
      <c r="W15" s="1"/>
      <c r="X15" s="1"/>
      <c r="Y15" s="1"/>
      <c r="Z15" s="1"/>
    </row>
    <row r="16" ht="282.0" customHeight="1">
      <c r="A16" s="36">
        <f>1</f>
        <v>1</v>
      </c>
      <c r="B16" s="82" t="s">
        <v>100</v>
      </c>
      <c r="C16" s="82" t="s">
        <v>101</v>
      </c>
      <c r="D16" s="82" t="s">
        <v>102</v>
      </c>
      <c r="E16" s="83" t="s">
        <v>103</v>
      </c>
      <c r="F16" s="82" t="s">
        <v>104</v>
      </c>
      <c r="G16" s="84"/>
      <c r="H16" s="82" t="s">
        <v>105</v>
      </c>
      <c r="I16" s="1"/>
      <c r="J16" s="1"/>
      <c r="K16" s="1"/>
      <c r="L16" s="1"/>
      <c r="M16" s="1"/>
      <c r="N16" s="1"/>
      <c r="O16" s="1"/>
      <c r="P16" s="1"/>
      <c r="Q16" s="1"/>
      <c r="R16" s="1"/>
      <c r="S16" s="1"/>
      <c r="T16" s="1"/>
      <c r="U16" s="1"/>
      <c r="V16" s="1"/>
      <c r="W16" s="1"/>
      <c r="X16" s="1"/>
      <c r="Y16" s="1"/>
      <c r="Z16" s="1"/>
    </row>
    <row r="17" ht="200.25" customHeight="1">
      <c r="A17" s="36">
        <f t="shared" ref="A17:A23" si="1">1+A16</f>
        <v>2</v>
      </c>
      <c r="B17" s="64" t="s">
        <v>106</v>
      </c>
      <c r="C17" s="85">
        <v>45804.0</v>
      </c>
      <c r="D17" s="64" t="s">
        <v>107</v>
      </c>
      <c r="E17" s="65" t="s">
        <v>103</v>
      </c>
      <c r="F17" s="64" t="s">
        <v>104</v>
      </c>
      <c r="G17" s="8"/>
      <c r="H17" s="64" t="s">
        <v>108</v>
      </c>
      <c r="I17" s="1"/>
      <c r="J17" s="1"/>
      <c r="K17" s="1"/>
      <c r="L17" s="1"/>
      <c r="M17" s="1"/>
      <c r="N17" s="1"/>
      <c r="O17" s="1"/>
      <c r="P17" s="1"/>
      <c r="Q17" s="1"/>
      <c r="R17" s="1"/>
      <c r="S17" s="1"/>
      <c r="T17" s="1"/>
      <c r="U17" s="1"/>
      <c r="V17" s="1"/>
      <c r="W17" s="1"/>
      <c r="X17" s="1"/>
      <c r="Y17" s="1"/>
      <c r="Z17" s="1"/>
    </row>
    <row r="18" ht="198.0" customHeight="1">
      <c r="A18" s="36">
        <f t="shared" si="1"/>
        <v>3</v>
      </c>
      <c r="B18" s="19" t="s">
        <v>109</v>
      </c>
      <c r="C18" s="19" t="s">
        <v>110</v>
      </c>
      <c r="D18" s="19" t="s">
        <v>111</v>
      </c>
      <c r="E18" s="45" t="s">
        <v>103</v>
      </c>
      <c r="F18" s="19" t="s">
        <v>104</v>
      </c>
      <c r="G18" s="10"/>
      <c r="H18" s="19" t="s">
        <v>112</v>
      </c>
      <c r="I18" s="1"/>
      <c r="J18" s="1"/>
      <c r="K18" s="1"/>
      <c r="L18" s="1"/>
      <c r="M18" s="1"/>
      <c r="N18" s="1"/>
      <c r="O18" s="1"/>
      <c r="P18" s="1"/>
      <c r="Q18" s="1"/>
      <c r="R18" s="1"/>
      <c r="S18" s="1"/>
      <c r="T18" s="1"/>
      <c r="U18" s="1"/>
      <c r="V18" s="1"/>
      <c r="W18" s="1"/>
      <c r="X18" s="1"/>
      <c r="Y18" s="1"/>
      <c r="Z18" s="1"/>
    </row>
    <row r="19" ht="219.0" customHeight="1">
      <c r="A19" s="36">
        <f t="shared" si="1"/>
        <v>4</v>
      </c>
      <c r="B19" s="19" t="s">
        <v>113</v>
      </c>
      <c r="C19" s="86">
        <v>45832.0</v>
      </c>
      <c r="D19" s="19" t="s">
        <v>114</v>
      </c>
      <c r="E19" s="45" t="s">
        <v>103</v>
      </c>
      <c r="F19" s="19" t="s">
        <v>104</v>
      </c>
      <c r="G19" s="10"/>
      <c r="H19" s="19" t="s">
        <v>115</v>
      </c>
      <c r="I19" s="1"/>
      <c r="J19" s="1"/>
      <c r="K19" s="1"/>
      <c r="L19" s="1"/>
      <c r="M19" s="1"/>
      <c r="N19" s="1"/>
      <c r="O19" s="1"/>
      <c r="P19" s="1"/>
      <c r="Q19" s="1"/>
      <c r="R19" s="1"/>
      <c r="S19" s="1"/>
      <c r="T19" s="1"/>
      <c r="U19" s="1"/>
      <c r="V19" s="1"/>
      <c r="W19" s="1"/>
      <c r="X19" s="1"/>
      <c r="Y19" s="1"/>
      <c r="Z19" s="1"/>
    </row>
    <row r="20" ht="245.25" customHeight="1">
      <c r="A20" s="36">
        <f t="shared" si="1"/>
        <v>5</v>
      </c>
      <c r="B20" s="19" t="s">
        <v>116</v>
      </c>
      <c r="C20" s="86">
        <v>45833.0</v>
      </c>
      <c r="D20" s="19" t="s">
        <v>114</v>
      </c>
      <c r="E20" s="45" t="s">
        <v>103</v>
      </c>
      <c r="F20" s="19" t="s">
        <v>104</v>
      </c>
      <c r="G20" s="10"/>
      <c r="H20" s="19" t="s">
        <v>117</v>
      </c>
      <c r="I20" s="1"/>
      <c r="J20" s="1"/>
      <c r="K20" s="1"/>
      <c r="L20" s="1"/>
      <c r="M20" s="1"/>
      <c r="N20" s="1"/>
      <c r="O20" s="1"/>
      <c r="P20" s="1"/>
      <c r="Q20" s="1"/>
      <c r="R20" s="1"/>
      <c r="S20" s="1"/>
      <c r="T20" s="1"/>
      <c r="U20" s="1"/>
      <c r="V20" s="1"/>
      <c r="W20" s="1"/>
      <c r="X20" s="1"/>
      <c r="Y20" s="1"/>
      <c r="Z20" s="1"/>
    </row>
    <row r="21" ht="264.0" customHeight="1">
      <c r="A21" s="36">
        <f t="shared" si="1"/>
        <v>6</v>
      </c>
      <c r="B21" s="19" t="s">
        <v>118</v>
      </c>
      <c r="C21" s="86">
        <v>45834.0</v>
      </c>
      <c r="D21" s="19" t="s">
        <v>114</v>
      </c>
      <c r="E21" s="45" t="s">
        <v>103</v>
      </c>
      <c r="F21" s="19" t="s">
        <v>104</v>
      </c>
      <c r="G21" s="10"/>
      <c r="H21" s="19" t="s">
        <v>119</v>
      </c>
      <c r="I21" s="1"/>
      <c r="J21" s="1"/>
      <c r="K21" s="1"/>
      <c r="L21" s="1"/>
      <c r="M21" s="1"/>
      <c r="N21" s="1"/>
      <c r="O21" s="1"/>
      <c r="P21" s="1"/>
      <c r="Q21" s="1"/>
      <c r="R21" s="1"/>
      <c r="S21" s="1"/>
      <c r="T21" s="1"/>
      <c r="U21" s="1"/>
      <c r="V21" s="1"/>
      <c r="W21" s="1"/>
      <c r="X21" s="1"/>
      <c r="Y21" s="1"/>
      <c r="Z21" s="1"/>
    </row>
    <row r="22" ht="268.5" customHeight="1">
      <c r="A22" s="36">
        <f t="shared" si="1"/>
        <v>7</v>
      </c>
      <c r="B22" s="19" t="s">
        <v>120</v>
      </c>
      <c r="C22" s="86">
        <v>45837.0</v>
      </c>
      <c r="D22" s="19" t="s">
        <v>121</v>
      </c>
      <c r="E22" s="45" t="s">
        <v>103</v>
      </c>
      <c r="F22" s="19" t="s">
        <v>104</v>
      </c>
      <c r="G22" s="10"/>
      <c r="H22" s="19" t="s">
        <v>122</v>
      </c>
      <c r="I22" s="1"/>
      <c r="J22" s="1"/>
      <c r="K22" s="1"/>
      <c r="L22" s="1"/>
      <c r="M22" s="1"/>
      <c r="N22" s="1"/>
      <c r="O22" s="1"/>
      <c r="P22" s="1"/>
      <c r="Q22" s="1"/>
      <c r="R22" s="1"/>
      <c r="S22" s="1"/>
      <c r="T22" s="1"/>
      <c r="U22" s="1"/>
      <c r="V22" s="1"/>
      <c r="W22" s="1"/>
      <c r="X22" s="1"/>
      <c r="Y22" s="1"/>
      <c r="Z22" s="1"/>
    </row>
    <row r="23" ht="241.5" customHeight="1">
      <c r="A23" s="36">
        <f t="shared" si="1"/>
        <v>8</v>
      </c>
      <c r="B23" s="87" t="s">
        <v>123</v>
      </c>
      <c r="C23" s="88">
        <v>45841.0</v>
      </c>
      <c r="D23" s="87" t="s">
        <v>124</v>
      </c>
      <c r="E23" s="89" t="s">
        <v>103</v>
      </c>
      <c r="F23" s="87" t="s">
        <v>104</v>
      </c>
      <c r="G23" s="90"/>
      <c r="H23" s="87" t="s">
        <v>125</v>
      </c>
      <c r="I23" s="1"/>
      <c r="J23" s="1"/>
      <c r="K23" s="1"/>
      <c r="L23" s="1"/>
      <c r="M23" s="1"/>
      <c r="N23" s="1"/>
      <c r="O23" s="1"/>
      <c r="P23" s="1"/>
      <c r="Q23" s="1"/>
      <c r="R23" s="1"/>
      <c r="S23" s="1"/>
      <c r="T23" s="1"/>
      <c r="U23" s="1"/>
      <c r="V23" s="1"/>
      <c r="W23" s="1"/>
      <c r="X23" s="1"/>
      <c r="Y23" s="1"/>
      <c r="Z23" s="1"/>
    </row>
    <row r="24" ht="26.25" customHeight="1">
      <c r="A24" s="36"/>
      <c r="B24" s="91"/>
      <c r="C24" s="92"/>
      <c r="D24" s="91"/>
      <c r="E24" s="91"/>
      <c r="F24" s="91"/>
      <c r="G24" s="93"/>
      <c r="H24" s="91"/>
      <c r="I24" s="1"/>
      <c r="J24" s="1"/>
      <c r="K24" s="1"/>
      <c r="L24" s="1"/>
      <c r="M24" s="1"/>
      <c r="N24" s="1"/>
      <c r="O24" s="1"/>
      <c r="P24" s="1"/>
      <c r="Q24" s="1"/>
      <c r="R24" s="1"/>
      <c r="S24" s="1"/>
      <c r="T24" s="1"/>
      <c r="U24" s="1"/>
      <c r="V24" s="1"/>
      <c r="W24" s="1"/>
      <c r="X24" s="1"/>
      <c r="Y24" s="1"/>
      <c r="Z24" s="1"/>
    </row>
    <row r="25" ht="30.75" customHeight="1">
      <c r="A25" s="75"/>
      <c r="B25" s="94"/>
      <c r="C25" s="94"/>
      <c r="D25" s="94"/>
      <c r="E25" s="94"/>
      <c r="F25" s="94"/>
      <c r="G25" s="94"/>
      <c r="H25" s="94"/>
      <c r="I25" s="1"/>
      <c r="J25" s="1"/>
      <c r="K25" s="1"/>
      <c r="L25" s="1"/>
      <c r="M25" s="1"/>
      <c r="N25" s="1"/>
      <c r="O25" s="1"/>
      <c r="P25" s="1"/>
      <c r="Q25" s="1"/>
      <c r="R25" s="1"/>
      <c r="S25" s="1"/>
      <c r="T25" s="1"/>
      <c r="U25" s="1"/>
      <c r="V25" s="1"/>
      <c r="W25" s="1"/>
      <c r="X25" s="1"/>
      <c r="Y25" s="1"/>
      <c r="Z25" s="1"/>
    </row>
    <row r="26" ht="185.25" customHeight="1">
      <c r="A26" s="36">
        <v>9.0</v>
      </c>
      <c r="B26" s="64" t="s">
        <v>126</v>
      </c>
      <c r="C26" s="64" t="s">
        <v>127</v>
      </c>
      <c r="D26" s="64" t="s">
        <v>128</v>
      </c>
      <c r="E26" s="65" t="s">
        <v>103</v>
      </c>
      <c r="F26" s="64" t="s">
        <v>104</v>
      </c>
      <c r="G26" s="8"/>
      <c r="H26" s="64" t="s">
        <v>129</v>
      </c>
      <c r="I26" s="1"/>
      <c r="J26" s="1"/>
      <c r="K26" s="1"/>
      <c r="L26" s="1"/>
      <c r="M26" s="1"/>
      <c r="N26" s="1"/>
      <c r="O26" s="1"/>
      <c r="P26" s="1"/>
      <c r="Q26" s="1"/>
      <c r="R26" s="1"/>
      <c r="S26" s="1"/>
      <c r="T26" s="1"/>
      <c r="U26" s="1"/>
      <c r="V26" s="1"/>
      <c r="W26" s="1"/>
      <c r="X26" s="1"/>
      <c r="Y26" s="1"/>
      <c r="Z26" s="1"/>
    </row>
    <row r="27" ht="163.5" customHeight="1">
      <c r="A27" s="36">
        <f t="shared" ref="A27:A31" si="2">1+A26</f>
        <v>10</v>
      </c>
      <c r="B27" s="19" t="s">
        <v>130</v>
      </c>
      <c r="C27" s="19" t="s">
        <v>131</v>
      </c>
      <c r="D27" s="19" t="s">
        <v>132</v>
      </c>
      <c r="E27" s="45" t="s">
        <v>103</v>
      </c>
      <c r="F27" s="19" t="s">
        <v>104</v>
      </c>
      <c r="G27" s="10"/>
      <c r="H27" s="19" t="s">
        <v>133</v>
      </c>
      <c r="I27" s="1"/>
      <c r="J27" s="1"/>
      <c r="K27" s="1"/>
      <c r="L27" s="1"/>
      <c r="M27" s="1"/>
      <c r="N27" s="1"/>
      <c r="O27" s="1"/>
      <c r="P27" s="1"/>
      <c r="Q27" s="1"/>
      <c r="R27" s="1"/>
      <c r="S27" s="1"/>
      <c r="T27" s="1"/>
      <c r="U27" s="1"/>
      <c r="V27" s="1"/>
      <c r="W27" s="1"/>
      <c r="X27" s="1"/>
      <c r="Y27" s="1"/>
      <c r="Z27" s="1"/>
    </row>
    <row r="28" ht="292.5" customHeight="1">
      <c r="A28" s="36">
        <f t="shared" si="2"/>
        <v>11</v>
      </c>
      <c r="B28" s="19" t="s">
        <v>134</v>
      </c>
      <c r="C28" s="19" t="s">
        <v>135</v>
      </c>
      <c r="D28" s="19" t="s">
        <v>136</v>
      </c>
      <c r="E28" s="45" t="s">
        <v>103</v>
      </c>
      <c r="F28" s="19" t="s">
        <v>104</v>
      </c>
      <c r="G28" s="10"/>
      <c r="H28" s="20" t="s">
        <v>137</v>
      </c>
      <c r="I28" s="1"/>
      <c r="J28" s="1"/>
      <c r="K28" s="1"/>
      <c r="L28" s="1"/>
      <c r="M28" s="1"/>
      <c r="N28" s="1"/>
      <c r="O28" s="1"/>
      <c r="P28" s="1"/>
      <c r="Q28" s="1"/>
      <c r="R28" s="1"/>
      <c r="S28" s="1"/>
      <c r="T28" s="1"/>
      <c r="U28" s="1"/>
      <c r="V28" s="1"/>
      <c r="W28" s="1"/>
      <c r="X28" s="1"/>
      <c r="Y28" s="1"/>
      <c r="Z28" s="1"/>
    </row>
    <row r="29" ht="194.25" customHeight="1">
      <c r="A29" s="36">
        <f t="shared" si="2"/>
        <v>12</v>
      </c>
      <c r="B29" s="19" t="s">
        <v>138</v>
      </c>
      <c r="C29" s="19" t="s">
        <v>139</v>
      </c>
      <c r="D29" s="19" t="s">
        <v>140</v>
      </c>
      <c r="E29" s="45" t="s">
        <v>103</v>
      </c>
      <c r="F29" s="19" t="s">
        <v>104</v>
      </c>
      <c r="G29" s="10"/>
      <c r="H29" s="19" t="s">
        <v>141</v>
      </c>
      <c r="I29" s="1"/>
      <c r="J29" s="1"/>
      <c r="K29" s="1"/>
      <c r="L29" s="1"/>
      <c r="M29" s="1"/>
      <c r="N29" s="1"/>
      <c r="O29" s="1"/>
      <c r="P29" s="1"/>
      <c r="Q29" s="1"/>
      <c r="R29" s="1"/>
      <c r="S29" s="1"/>
      <c r="T29" s="1"/>
      <c r="U29" s="1"/>
      <c r="V29" s="1"/>
      <c r="W29" s="1"/>
      <c r="X29" s="1"/>
      <c r="Y29" s="1"/>
      <c r="Z29" s="1"/>
    </row>
    <row r="30" ht="139.5" customHeight="1">
      <c r="A30" s="36">
        <f t="shared" si="2"/>
        <v>13</v>
      </c>
      <c r="B30" s="19" t="s">
        <v>142</v>
      </c>
      <c r="C30" s="19" t="s">
        <v>143</v>
      </c>
      <c r="D30" s="19" t="s">
        <v>144</v>
      </c>
      <c r="E30" s="45" t="s">
        <v>103</v>
      </c>
      <c r="F30" s="19" t="s">
        <v>104</v>
      </c>
      <c r="G30" s="10"/>
      <c r="H30" s="19" t="s">
        <v>145</v>
      </c>
      <c r="I30" s="1"/>
      <c r="J30" s="1"/>
      <c r="K30" s="1"/>
      <c r="L30" s="1"/>
      <c r="M30" s="1"/>
      <c r="N30" s="1"/>
      <c r="O30" s="1"/>
      <c r="P30" s="1"/>
      <c r="Q30" s="1"/>
      <c r="R30" s="1"/>
      <c r="S30" s="1"/>
      <c r="T30" s="1"/>
      <c r="U30" s="1"/>
      <c r="V30" s="1"/>
      <c r="W30" s="1"/>
      <c r="X30" s="1"/>
      <c r="Y30" s="1"/>
      <c r="Z30" s="1"/>
    </row>
    <row r="31" ht="159.75" customHeight="1">
      <c r="A31" s="36">
        <f t="shared" si="2"/>
        <v>14</v>
      </c>
      <c r="B31" s="87" t="s">
        <v>146</v>
      </c>
      <c r="C31" s="87" t="s">
        <v>147</v>
      </c>
      <c r="D31" s="87" t="s">
        <v>121</v>
      </c>
      <c r="E31" s="89" t="s">
        <v>148</v>
      </c>
      <c r="F31" s="87" t="s">
        <v>104</v>
      </c>
      <c r="G31" s="90"/>
      <c r="H31" s="87" t="s">
        <v>149</v>
      </c>
      <c r="I31" s="1"/>
      <c r="J31" s="1"/>
      <c r="K31" s="1"/>
      <c r="L31" s="1"/>
      <c r="M31" s="1"/>
      <c r="N31" s="1"/>
      <c r="O31" s="1"/>
      <c r="P31" s="1"/>
      <c r="Q31" s="1"/>
      <c r="R31" s="1"/>
      <c r="S31" s="1"/>
      <c r="T31" s="1"/>
      <c r="U31" s="1"/>
      <c r="V31" s="1"/>
      <c r="W31" s="1"/>
      <c r="X31" s="1"/>
      <c r="Y31" s="1"/>
      <c r="Z31" s="1"/>
    </row>
    <row r="32" ht="78.0" customHeight="1">
      <c r="A32" s="36"/>
      <c r="B32" s="95" t="s">
        <v>150</v>
      </c>
      <c r="C32" s="96"/>
      <c r="D32" s="96"/>
      <c r="E32" s="97" t="s">
        <v>103</v>
      </c>
      <c r="F32" s="98" t="s">
        <v>151</v>
      </c>
      <c r="G32" s="93"/>
      <c r="H32" s="91"/>
      <c r="I32" s="1"/>
      <c r="J32" s="1"/>
      <c r="K32" s="1"/>
      <c r="L32" s="1"/>
      <c r="M32" s="1"/>
      <c r="N32" s="1"/>
      <c r="O32" s="1"/>
      <c r="P32" s="1"/>
      <c r="Q32" s="1"/>
      <c r="R32" s="1"/>
      <c r="S32" s="1"/>
      <c r="T32" s="1"/>
      <c r="U32" s="1"/>
      <c r="V32" s="1"/>
      <c r="W32" s="1"/>
      <c r="X32" s="1"/>
      <c r="Y32" s="1"/>
      <c r="Z32" s="1"/>
    </row>
    <row r="33" ht="14.25" customHeight="1">
      <c r="A33" s="75"/>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75"/>
      <c r="B34" s="99" t="s">
        <v>152</v>
      </c>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75"/>
      <c r="B35" s="99" t="s">
        <v>153</v>
      </c>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75"/>
      <c r="B36" s="100" t="s">
        <v>154</v>
      </c>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75"/>
      <c r="B37" s="100" t="s">
        <v>155</v>
      </c>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75"/>
      <c r="B38" s="100" t="s">
        <v>156</v>
      </c>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75"/>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75"/>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75"/>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75"/>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75"/>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75"/>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75"/>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75"/>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75"/>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75"/>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75"/>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75"/>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75"/>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75"/>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75"/>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75"/>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75"/>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75"/>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75"/>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75"/>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75"/>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75"/>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75"/>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75"/>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75"/>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75"/>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75"/>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75"/>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75"/>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75"/>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75"/>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75"/>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75"/>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75"/>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75"/>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75"/>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75"/>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75"/>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75"/>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75"/>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75"/>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75"/>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75"/>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75"/>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75"/>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75"/>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75"/>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75"/>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75"/>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75"/>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75"/>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75"/>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75"/>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75"/>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75"/>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75"/>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75"/>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75"/>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75"/>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75"/>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75"/>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75"/>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75"/>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75"/>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75"/>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75"/>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75"/>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75"/>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75"/>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75"/>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75"/>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75"/>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75"/>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75"/>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75"/>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75"/>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75"/>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75"/>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75"/>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75"/>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75"/>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75"/>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75"/>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75"/>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75"/>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75"/>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75"/>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75"/>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75"/>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75"/>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75"/>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75"/>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75"/>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75"/>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75"/>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75"/>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75"/>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75"/>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75"/>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75"/>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75"/>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75"/>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75"/>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75"/>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75"/>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75"/>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75"/>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75"/>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75"/>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75"/>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75"/>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75"/>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75"/>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75"/>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75"/>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75"/>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75"/>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75"/>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75"/>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75"/>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75"/>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75"/>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75"/>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75"/>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75"/>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75"/>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75"/>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75"/>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75"/>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75"/>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75"/>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75"/>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75"/>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75"/>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75"/>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75"/>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75"/>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75"/>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75"/>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75"/>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75"/>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75"/>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75"/>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75"/>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75"/>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75"/>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75"/>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75"/>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75"/>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75"/>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75"/>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75"/>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75"/>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75"/>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75"/>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75"/>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75"/>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75"/>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75"/>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75"/>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75"/>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75"/>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75"/>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75"/>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75"/>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75"/>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75"/>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75"/>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75"/>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75"/>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75"/>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75"/>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75"/>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75"/>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75"/>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75"/>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75"/>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75"/>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75"/>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75"/>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75"/>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75"/>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75"/>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75"/>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75"/>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75"/>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75"/>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75"/>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75"/>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75"/>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75"/>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75"/>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75"/>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75"/>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75"/>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75"/>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75"/>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75"/>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75"/>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75"/>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75"/>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75"/>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75"/>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75"/>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75"/>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75"/>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75"/>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75"/>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75"/>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75"/>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75"/>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75"/>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75"/>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75"/>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75"/>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75"/>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75"/>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75"/>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75"/>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75"/>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75"/>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75"/>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75"/>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75"/>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75"/>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75"/>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75"/>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75"/>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75"/>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75"/>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75"/>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75"/>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75"/>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75"/>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75"/>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75"/>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75"/>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75"/>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75"/>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75"/>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75"/>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75"/>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75"/>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75"/>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75"/>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75"/>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75"/>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75"/>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75"/>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75"/>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75"/>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75"/>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75"/>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75"/>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75"/>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75"/>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75"/>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75"/>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75"/>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75"/>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75"/>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75"/>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75"/>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75"/>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75"/>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75"/>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75"/>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75"/>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75"/>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75"/>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75"/>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75"/>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75"/>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75"/>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75"/>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75"/>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75"/>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75"/>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75"/>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75"/>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75"/>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75"/>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75"/>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75"/>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75"/>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75"/>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75"/>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75"/>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75"/>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75"/>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75"/>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75"/>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75"/>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75"/>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75"/>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75"/>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75"/>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75"/>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75"/>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75"/>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75"/>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75"/>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75"/>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75"/>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75"/>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75"/>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75"/>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75"/>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75"/>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75"/>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75"/>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75"/>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75"/>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75"/>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75"/>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75"/>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75"/>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75"/>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75"/>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75"/>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75"/>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75"/>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75"/>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75"/>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75"/>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75"/>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75"/>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75"/>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75"/>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75"/>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75"/>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75"/>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75"/>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75"/>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75"/>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75"/>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75"/>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75"/>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75"/>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75"/>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75"/>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75"/>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75"/>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75"/>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75"/>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75"/>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75"/>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75"/>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75"/>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75"/>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75"/>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75"/>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75"/>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75"/>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75"/>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75"/>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75"/>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75"/>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75"/>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75"/>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75"/>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75"/>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75"/>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75"/>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75"/>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75"/>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75"/>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75"/>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75"/>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75"/>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75"/>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75"/>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75"/>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75"/>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75"/>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75"/>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75"/>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75"/>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75"/>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75"/>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75"/>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75"/>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75"/>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75"/>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75"/>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75"/>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75"/>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75"/>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75"/>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75"/>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75"/>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75"/>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75"/>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75"/>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75"/>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75"/>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75"/>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75"/>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75"/>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75"/>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75"/>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75"/>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75"/>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75"/>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75"/>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75"/>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75"/>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75"/>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75"/>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75"/>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75"/>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75"/>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75"/>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75"/>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75"/>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75"/>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75"/>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75"/>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75"/>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75"/>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75"/>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75"/>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75"/>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75"/>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75"/>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75"/>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75"/>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75"/>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75"/>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75"/>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75"/>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75"/>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75"/>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75"/>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75"/>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75"/>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75"/>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75"/>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75"/>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75"/>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75"/>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75"/>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75"/>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75"/>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75"/>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75"/>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75"/>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75"/>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75"/>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75"/>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75"/>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75"/>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75"/>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75"/>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75"/>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75"/>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75"/>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75"/>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75"/>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75"/>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75"/>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75"/>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75"/>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75"/>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75"/>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75"/>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75"/>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75"/>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75"/>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75"/>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75"/>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75"/>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75"/>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75"/>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75"/>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75"/>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75"/>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75"/>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75"/>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75"/>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75"/>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75"/>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75"/>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75"/>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75"/>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75"/>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75"/>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75"/>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75"/>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75"/>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75"/>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75"/>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75"/>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75"/>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75"/>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75"/>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75"/>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75"/>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75"/>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75"/>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75"/>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75"/>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75"/>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75"/>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75"/>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75"/>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75"/>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75"/>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75"/>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75"/>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75"/>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75"/>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75"/>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75"/>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75"/>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75"/>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75"/>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75"/>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75"/>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75"/>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75"/>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75"/>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75"/>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75"/>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75"/>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75"/>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75"/>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75"/>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75"/>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75"/>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75"/>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75"/>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75"/>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75"/>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75"/>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75"/>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75"/>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75"/>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75"/>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75"/>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75"/>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75"/>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75"/>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75"/>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75"/>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75"/>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75"/>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75"/>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75"/>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75"/>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75"/>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75"/>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75"/>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75"/>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75"/>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75"/>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75"/>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75"/>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75"/>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75"/>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75"/>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75"/>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75"/>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75"/>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75"/>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75"/>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75"/>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75"/>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75"/>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75"/>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75"/>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75"/>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75"/>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75"/>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75"/>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75"/>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75"/>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75"/>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75"/>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75"/>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75"/>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75"/>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75"/>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75"/>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75"/>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75"/>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75"/>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75"/>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75"/>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75"/>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75"/>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75"/>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75"/>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75"/>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75"/>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75"/>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75"/>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75"/>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75"/>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75"/>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75"/>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75"/>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75"/>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75"/>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75"/>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75"/>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75"/>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75"/>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75"/>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75"/>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75"/>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75"/>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75"/>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75"/>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75"/>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75"/>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75"/>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75"/>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75"/>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75"/>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75"/>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75"/>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75"/>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75"/>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75"/>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75"/>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75"/>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75"/>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75"/>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75"/>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75"/>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75"/>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75"/>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75"/>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75"/>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75"/>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75"/>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75"/>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75"/>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75"/>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75"/>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75"/>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75"/>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75"/>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75"/>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75"/>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75"/>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75"/>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75"/>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75"/>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75"/>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75"/>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75"/>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75"/>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75"/>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75"/>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75"/>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75"/>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75"/>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75"/>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75"/>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75"/>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75"/>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75"/>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75"/>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75"/>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75"/>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75"/>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75"/>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75"/>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75"/>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75"/>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75"/>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75"/>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75"/>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75"/>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75"/>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75"/>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75"/>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75"/>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75"/>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75"/>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75"/>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75"/>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75"/>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75"/>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75"/>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75"/>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75"/>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75"/>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75"/>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75"/>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75"/>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75"/>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75"/>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75"/>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75"/>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75"/>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75"/>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75"/>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75"/>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75"/>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75"/>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75"/>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75"/>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75"/>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75"/>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75"/>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75"/>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75"/>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75"/>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75"/>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75"/>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75"/>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75"/>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75"/>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75"/>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75"/>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75"/>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75"/>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75"/>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75"/>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75"/>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75"/>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75"/>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75"/>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75"/>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75"/>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75"/>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75"/>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75"/>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75"/>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75"/>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75"/>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75"/>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75"/>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75"/>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75"/>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75"/>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75"/>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75"/>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75"/>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75"/>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75"/>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75"/>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75"/>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75"/>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75"/>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75"/>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75"/>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75"/>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75"/>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75"/>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75"/>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75"/>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75"/>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75"/>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75"/>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75"/>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75"/>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75"/>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75"/>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75"/>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75"/>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75"/>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75"/>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75"/>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75"/>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75"/>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75"/>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75"/>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75"/>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75"/>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75"/>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75"/>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75"/>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75"/>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75"/>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75"/>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75"/>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75"/>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75"/>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75"/>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75"/>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75"/>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75"/>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75"/>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75"/>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75"/>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75"/>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75"/>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75"/>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75"/>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75"/>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75"/>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75"/>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75"/>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75"/>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75"/>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75"/>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75"/>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75"/>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75"/>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75"/>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75"/>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75"/>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75"/>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75"/>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75"/>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75"/>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75"/>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75"/>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75"/>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75"/>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75"/>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75"/>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75"/>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75"/>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75"/>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75"/>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75"/>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75"/>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75"/>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75"/>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75"/>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75"/>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75"/>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75"/>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75"/>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75"/>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75"/>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75"/>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75"/>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75"/>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75"/>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75"/>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75"/>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75"/>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75"/>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75"/>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75"/>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75"/>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75"/>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75"/>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75"/>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75"/>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75"/>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75"/>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75"/>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75"/>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75"/>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75"/>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75"/>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75"/>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75"/>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75"/>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75"/>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75"/>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75"/>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75"/>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75"/>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75"/>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75"/>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75"/>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75"/>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75"/>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75"/>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75"/>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75"/>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75"/>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75"/>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75"/>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75"/>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75"/>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75"/>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75"/>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75"/>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75"/>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75"/>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75"/>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75"/>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75"/>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75"/>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75"/>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75"/>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75"/>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75"/>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75"/>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75"/>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75"/>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75"/>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75"/>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75"/>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75"/>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75"/>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75"/>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75"/>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75"/>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75"/>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75"/>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75"/>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75"/>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75"/>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75"/>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75"/>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75"/>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75"/>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75"/>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75"/>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75"/>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75"/>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75"/>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75"/>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75"/>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75"/>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75"/>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75"/>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75"/>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75"/>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75"/>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75"/>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75"/>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75"/>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75"/>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75"/>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75"/>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75"/>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75"/>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75"/>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75"/>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75"/>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75"/>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75"/>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75"/>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75"/>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75"/>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75"/>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75"/>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75"/>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75"/>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75"/>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75"/>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75"/>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75"/>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75"/>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75"/>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75"/>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75"/>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75"/>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75"/>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75"/>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75"/>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75"/>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75"/>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75"/>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75"/>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75"/>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75"/>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75"/>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75"/>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75"/>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75"/>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B5:H5"/>
    <mergeCell ref="B7:H7"/>
    <mergeCell ref="B32:D32"/>
  </mergeCells>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38.86"/>
    <col customWidth="1" min="3" max="3" width="14.14"/>
    <col customWidth="1" min="4" max="4" width="13.14"/>
    <col customWidth="1" min="5" max="5" width="12.29"/>
    <col customWidth="1" min="6" max="6" width="27.29"/>
    <col customWidth="1" min="7" max="7" width="59.86"/>
    <col customWidth="1" min="8" max="8" width="75.57"/>
    <col customWidth="1" min="9" max="26" width="11.57"/>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54.75" customHeight="1">
      <c r="A2" s="1"/>
      <c r="B2" s="1"/>
      <c r="C2" s="1"/>
      <c r="D2" s="1"/>
      <c r="E2" s="1"/>
      <c r="F2" s="1"/>
      <c r="G2" s="1"/>
      <c r="H2" s="1"/>
      <c r="I2" s="1"/>
      <c r="J2" s="1"/>
      <c r="K2" s="1"/>
      <c r="L2" s="1"/>
      <c r="M2" s="1"/>
      <c r="N2" s="1"/>
      <c r="O2" s="1"/>
      <c r="P2" s="1"/>
      <c r="Q2" s="1"/>
      <c r="R2" s="1"/>
      <c r="S2" s="1"/>
      <c r="T2" s="1"/>
      <c r="U2" s="1"/>
      <c r="V2" s="1"/>
      <c r="W2" s="1"/>
      <c r="X2" s="1"/>
      <c r="Y2" s="1"/>
      <c r="Z2" s="1"/>
    </row>
    <row r="3" ht="19.5" customHeight="1">
      <c r="A3" s="1"/>
      <c r="B3" s="2" t="s">
        <v>0</v>
      </c>
      <c r="C3" s="1"/>
      <c r="D3" s="1"/>
      <c r="E3" s="1"/>
      <c r="F3" s="1"/>
      <c r="G3" s="1"/>
      <c r="H3" s="1"/>
      <c r="I3" s="1"/>
      <c r="J3" s="1"/>
      <c r="K3" s="1"/>
      <c r="L3" s="1"/>
      <c r="M3" s="1"/>
      <c r="N3" s="1"/>
      <c r="O3" s="1"/>
      <c r="P3" s="1"/>
      <c r="Q3" s="1"/>
      <c r="R3" s="1"/>
      <c r="S3" s="1"/>
      <c r="T3" s="1"/>
      <c r="U3" s="1"/>
      <c r="V3" s="1"/>
      <c r="W3" s="1"/>
      <c r="X3" s="1"/>
      <c r="Y3" s="1"/>
      <c r="Z3" s="1"/>
    </row>
    <row r="4" ht="14.25" customHeight="1">
      <c r="A4" s="1"/>
      <c r="B4" s="2" t="s">
        <v>157</v>
      </c>
      <c r="C4" s="1"/>
      <c r="D4" s="1"/>
      <c r="E4" s="1"/>
      <c r="F4" s="1"/>
      <c r="G4" s="1"/>
      <c r="H4" s="1"/>
      <c r="I4" s="1"/>
      <c r="J4" s="1"/>
      <c r="K4" s="1"/>
      <c r="L4" s="1"/>
      <c r="M4" s="1"/>
      <c r="N4" s="1"/>
      <c r="O4" s="1"/>
      <c r="P4" s="1"/>
      <c r="Q4" s="1"/>
      <c r="R4" s="1"/>
      <c r="S4" s="1"/>
      <c r="T4" s="1"/>
      <c r="U4" s="1"/>
      <c r="V4" s="1"/>
      <c r="W4" s="1"/>
      <c r="X4" s="1"/>
      <c r="Y4" s="1"/>
      <c r="Z4" s="1"/>
    </row>
    <row r="5" ht="48.75" customHeight="1">
      <c r="A5" s="1"/>
      <c r="B5" s="3" t="s">
        <v>36</v>
      </c>
      <c r="I5" s="1"/>
      <c r="J5" s="1"/>
      <c r="K5" s="1"/>
      <c r="L5" s="1"/>
      <c r="M5" s="1"/>
      <c r="N5" s="1"/>
      <c r="O5" s="1"/>
      <c r="P5" s="1"/>
      <c r="Q5" s="1"/>
      <c r="R5" s="1"/>
      <c r="S5" s="1"/>
      <c r="T5" s="1"/>
      <c r="U5" s="1"/>
      <c r="V5" s="1"/>
      <c r="W5" s="1"/>
      <c r="X5" s="1"/>
      <c r="Y5" s="1"/>
      <c r="Z5" s="1"/>
    </row>
    <row r="6" ht="14.25" customHeight="1">
      <c r="A6" s="1"/>
      <c r="B6" s="1"/>
      <c r="C6" s="1"/>
      <c r="D6" s="1"/>
      <c r="E6" s="1"/>
      <c r="F6" s="1"/>
      <c r="G6" s="1"/>
      <c r="H6" s="1"/>
      <c r="I6" s="1"/>
      <c r="J6" s="1"/>
      <c r="K6" s="1"/>
      <c r="L6" s="1"/>
      <c r="M6" s="1"/>
      <c r="N6" s="1"/>
      <c r="O6" s="1"/>
      <c r="P6" s="1"/>
      <c r="Q6" s="1"/>
      <c r="R6" s="1"/>
      <c r="S6" s="1"/>
      <c r="T6" s="1"/>
      <c r="U6" s="1"/>
      <c r="V6" s="1"/>
      <c r="W6" s="1"/>
      <c r="X6" s="1"/>
      <c r="Y6" s="1"/>
      <c r="Z6" s="1"/>
    </row>
    <row r="7" ht="60.0" customHeight="1">
      <c r="A7" s="1"/>
      <c r="B7" s="25" t="s">
        <v>37</v>
      </c>
      <c r="C7" s="5"/>
      <c r="D7" s="5"/>
      <c r="E7" s="5"/>
      <c r="F7" s="5"/>
      <c r="G7" s="5"/>
      <c r="H7" s="6"/>
      <c r="I7" s="1"/>
      <c r="J7" s="1"/>
      <c r="K7" s="1"/>
      <c r="L7" s="1"/>
      <c r="M7" s="1"/>
      <c r="N7" s="1"/>
      <c r="O7" s="1"/>
      <c r="P7" s="1"/>
      <c r="Q7" s="1"/>
      <c r="R7" s="1"/>
      <c r="S7" s="1"/>
      <c r="T7" s="1"/>
      <c r="U7" s="1"/>
      <c r="V7" s="1"/>
      <c r="W7" s="1"/>
      <c r="X7" s="1"/>
      <c r="Y7" s="1"/>
      <c r="Z7" s="1"/>
    </row>
    <row r="8" ht="29.25" customHeight="1">
      <c r="A8" s="1"/>
      <c r="B8" s="101"/>
      <c r="C8" s="101"/>
      <c r="D8" s="101"/>
      <c r="E8" s="101"/>
      <c r="F8" s="101"/>
      <c r="G8" s="101"/>
      <c r="H8" s="101"/>
      <c r="I8" s="1"/>
      <c r="J8" s="1"/>
      <c r="K8" s="1"/>
      <c r="L8" s="1"/>
      <c r="M8" s="1"/>
      <c r="N8" s="1"/>
      <c r="O8" s="1"/>
      <c r="P8" s="1"/>
      <c r="Q8" s="1"/>
      <c r="R8" s="1"/>
      <c r="S8" s="1"/>
      <c r="T8" s="1"/>
      <c r="U8" s="1"/>
      <c r="V8" s="1"/>
      <c r="W8" s="1"/>
      <c r="X8" s="1"/>
      <c r="Y8" s="1"/>
      <c r="Z8" s="1"/>
    </row>
    <row r="9" ht="14.25" customHeight="1">
      <c r="A9" s="1"/>
      <c r="B9" s="31" t="s">
        <v>158</v>
      </c>
      <c r="C9" s="31">
        <v>129.0</v>
      </c>
      <c r="D9" s="1"/>
      <c r="E9" s="1"/>
      <c r="F9" s="1"/>
      <c r="G9" s="30"/>
      <c r="H9" s="30"/>
      <c r="I9" s="1"/>
      <c r="J9" s="1"/>
      <c r="K9" s="1"/>
      <c r="L9" s="1"/>
      <c r="M9" s="1"/>
      <c r="N9" s="1"/>
      <c r="O9" s="1"/>
      <c r="P9" s="1"/>
      <c r="Q9" s="1"/>
      <c r="R9" s="1"/>
      <c r="S9" s="1"/>
      <c r="T9" s="1"/>
      <c r="U9" s="1"/>
      <c r="V9" s="1"/>
      <c r="W9" s="1"/>
      <c r="X9" s="1"/>
      <c r="Y9" s="1"/>
      <c r="Z9" s="1"/>
    </row>
    <row r="10" ht="31.5" customHeight="1">
      <c r="A10" s="1"/>
      <c r="B10" s="102" t="s">
        <v>159</v>
      </c>
      <c r="C10" s="102">
        <v>1655.0</v>
      </c>
      <c r="D10" s="1"/>
      <c r="E10" s="1"/>
      <c r="F10" s="1"/>
      <c r="G10" s="30"/>
      <c r="H10" s="30"/>
      <c r="I10" s="1"/>
      <c r="J10" s="1"/>
      <c r="K10" s="1"/>
      <c r="L10" s="1"/>
      <c r="M10" s="1"/>
      <c r="N10" s="1"/>
      <c r="O10" s="1"/>
      <c r="P10" s="1"/>
      <c r="Q10" s="1"/>
      <c r="R10" s="1"/>
      <c r="S10" s="1"/>
      <c r="T10" s="1"/>
      <c r="U10" s="1"/>
      <c r="V10" s="1"/>
      <c r="W10" s="1"/>
      <c r="X10" s="1"/>
      <c r="Y10" s="1"/>
      <c r="Z10" s="1"/>
    </row>
    <row r="11" ht="18.0" customHeight="1">
      <c r="A11" s="1"/>
      <c r="B11" s="33" t="s">
        <v>160</v>
      </c>
      <c r="C11" s="34">
        <f>C9/C10</f>
        <v>0.07794561934</v>
      </c>
      <c r="D11" s="1" t="s">
        <v>161</v>
      </c>
      <c r="E11" s="1"/>
      <c r="F11" s="1"/>
      <c r="G11" s="1"/>
      <c r="H11" s="1"/>
      <c r="I11" s="1"/>
      <c r="J11" s="1"/>
      <c r="K11" s="1"/>
      <c r="L11" s="1"/>
      <c r="M11" s="1"/>
      <c r="N11" s="1"/>
      <c r="O11" s="1"/>
      <c r="P11" s="1"/>
      <c r="Q11" s="1"/>
      <c r="R11" s="1"/>
      <c r="S11" s="1"/>
      <c r="T11" s="1"/>
      <c r="U11" s="1"/>
      <c r="V11" s="1"/>
      <c r="W11" s="1"/>
      <c r="X11" s="1"/>
      <c r="Y11" s="1"/>
      <c r="Z11" s="1"/>
    </row>
    <row r="12"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ht="57.75" customHeight="1">
      <c r="A13" s="1"/>
      <c r="B13" s="103" t="s">
        <v>42</v>
      </c>
      <c r="C13" s="104" t="s">
        <v>43</v>
      </c>
      <c r="D13" s="104" t="s">
        <v>44</v>
      </c>
      <c r="E13" s="104" t="s">
        <v>45</v>
      </c>
      <c r="F13" s="104" t="s">
        <v>162</v>
      </c>
      <c r="G13" s="104" t="s">
        <v>47</v>
      </c>
      <c r="H13" s="104" t="s">
        <v>7</v>
      </c>
      <c r="I13" s="1"/>
      <c r="J13" s="1"/>
      <c r="K13" s="1"/>
      <c r="L13" s="1"/>
      <c r="M13" s="1"/>
      <c r="N13" s="1"/>
      <c r="O13" s="1"/>
      <c r="P13" s="1"/>
      <c r="Q13" s="1"/>
      <c r="R13" s="1"/>
      <c r="S13" s="1"/>
      <c r="T13" s="1"/>
      <c r="U13" s="1"/>
      <c r="V13" s="1"/>
      <c r="W13" s="1"/>
      <c r="X13" s="1"/>
      <c r="Y13" s="1"/>
      <c r="Z13" s="1"/>
    </row>
    <row r="14" ht="14.25" customHeight="1">
      <c r="A14" s="105">
        <f>1</f>
        <v>1</v>
      </c>
      <c r="B14" s="106" t="s">
        <v>163</v>
      </c>
      <c r="C14" s="107">
        <v>45818.0</v>
      </c>
      <c r="D14" s="108" t="s">
        <v>164</v>
      </c>
      <c r="E14" s="109">
        <v>29.0</v>
      </c>
      <c r="F14" s="70" t="s">
        <v>165</v>
      </c>
      <c r="G14" s="110" t="s">
        <v>166</v>
      </c>
      <c r="H14" s="111" t="s">
        <v>167</v>
      </c>
      <c r="I14" s="1"/>
      <c r="J14" s="1"/>
      <c r="K14" s="1"/>
      <c r="L14" s="1"/>
      <c r="M14" s="1"/>
      <c r="N14" s="1"/>
      <c r="O14" s="1"/>
      <c r="P14" s="1"/>
      <c r="Q14" s="1"/>
      <c r="R14" s="1"/>
      <c r="S14" s="1"/>
      <c r="T14" s="1"/>
      <c r="U14" s="1"/>
      <c r="V14" s="1"/>
      <c r="W14" s="1"/>
      <c r="X14" s="1"/>
      <c r="Y14" s="1"/>
      <c r="Z14" s="1"/>
    </row>
    <row r="15" ht="14.25" customHeight="1">
      <c r="A15" s="105">
        <f t="shared" ref="A15:A16" si="1">1+A14</f>
        <v>2</v>
      </c>
      <c r="B15" s="42" t="s">
        <v>168</v>
      </c>
      <c r="C15" s="112">
        <v>45807.0</v>
      </c>
      <c r="D15" s="113" t="s">
        <v>132</v>
      </c>
      <c r="E15" s="114">
        <v>35.0</v>
      </c>
      <c r="F15" s="46" t="s">
        <v>165</v>
      </c>
      <c r="G15" s="115" t="s">
        <v>169</v>
      </c>
      <c r="H15" s="44" t="s">
        <v>170</v>
      </c>
      <c r="I15" s="1"/>
      <c r="J15" s="1"/>
      <c r="K15" s="1"/>
      <c r="L15" s="1"/>
      <c r="M15" s="1"/>
      <c r="N15" s="1"/>
      <c r="O15" s="1"/>
      <c r="P15" s="1"/>
      <c r="Q15" s="1"/>
      <c r="R15" s="1"/>
      <c r="S15" s="1"/>
      <c r="T15" s="1"/>
      <c r="U15" s="1"/>
      <c r="V15" s="1"/>
      <c r="W15" s="1"/>
      <c r="X15" s="1"/>
      <c r="Y15" s="1"/>
      <c r="Z15" s="1"/>
    </row>
    <row r="16" ht="14.25" customHeight="1">
      <c r="A16" s="105">
        <f t="shared" si="1"/>
        <v>3</v>
      </c>
      <c r="B16" s="53" t="s">
        <v>171</v>
      </c>
      <c r="C16" s="116">
        <v>45797.0</v>
      </c>
      <c r="D16" s="52" t="s">
        <v>172</v>
      </c>
      <c r="E16" s="117">
        <v>65.0</v>
      </c>
      <c r="F16" s="52" t="s">
        <v>165</v>
      </c>
      <c r="G16" s="118" t="s">
        <v>173</v>
      </c>
      <c r="H16" s="119" t="s">
        <v>174</v>
      </c>
      <c r="I16" s="1"/>
      <c r="J16" s="1"/>
      <c r="K16" s="1"/>
      <c r="L16" s="1"/>
      <c r="M16" s="1"/>
      <c r="N16" s="1"/>
      <c r="O16" s="1"/>
      <c r="P16" s="1"/>
      <c r="Q16" s="1"/>
      <c r="R16" s="1"/>
      <c r="S16" s="1"/>
      <c r="T16" s="1"/>
      <c r="U16" s="1"/>
      <c r="V16" s="1"/>
      <c r="W16" s="1"/>
      <c r="X16" s="1"/>
      <c r="Y16" s="1"/>
      <c r="Z16" s="1"/>
    </row>
    <row r="17" ht="61.5" customHeight="1">
      <c r="A17" s="120"/>
      <c r="B17" s="95" t="s">
        <v>175</v>
      </c>
      <c r="C17" s="96"/>
      <c r="D17" s="96"/>
      <c r="E17" s="121">
        <f>SUM(E14:E16)</f>
        <v>129</v>
      </c>
      <c r="F17" s="58" t="s">
        <v>176</v>
      </c>
      <c r="G17" s="122"/>
      <c r="H17" s="123"/>
      <c r="I17" s="1"/>
      <c r="J17" s="1"/>
      <c r="K17" s="1"/>
      <c r="L17" s="1"/>
      <c r="M17" s="1"/>
      <c r="N17" s="1"/>
      <c r="O17" s="1"/>
      <c r="P17" s="1"/>
      <c r="Q17" s="1"/>
      <c r="R17" s="1"/>
      <c r="S17" s="1"/>
      <c r="T17" s="1"/>
      <c r="U17" s="1"/>
      <c r="V17" s="1"/>
      <c r="W17" s="1"/>
      <c r="X17" s="1"/>
      <c r="Y17" s="1"/>
      <c r="Z17" s="1"/>
    </row>
    <row r="18" ht="44.25" customHeight="1">
      <c r="A18" s="32"/>
      <c r="B18" s="124"/>
      <c r="C18" s="124"/>
      <c r="D18" s="124"/>
      <c r="E18" s="124"/>
      <c r="F18" s="124"/>
      <c r="G18" s="124"/>
      <c r="H18" s="124"/>
      <c r="I18" s="32"/>
      <c r="J18" s="32"/>
      <c r="K18" s="32"/>
      <c r="L18" s="32"/>
      <c r="M18" s="32"/>
      <c r="N18" s="32"/>
      <c r="O18" s="32"/>
      <c r="P18" s="32"/>
      <c r="Q18" s="32"/>
      <c r="R18" s="32"/>
      <c r="S18" s="32"/>
      <c r="T18" s="32"/>
      <c r="U18" s="32"/>
      <c r="V18" s="32"/>
      <c r="W18" s="32"/>
      <c r="X18" s="32"/>
      <c r="Y18" s="32"/>
      <c r="Z18" s="32"/>
    </row>
    <row r="19" ht="14.25" customHeight="1">
      <c r="A19" s="1"/>
      <c r="B19" s="31" t="s">
        <v>158</v>
      </c>
      <c r="C19" s="31">
        <v>815.0</v>
      </c>
      <c r="D19" s="1"/>
      <c r="E19" s="1"/>
      <c r="F19" s="1"/>
      <c r="G19" s="30"/>
      <c r="H19" s="30"/>
      <c r="I19" s="1"/>
      <c r="J19" s="1"/>
      <c r="K19" s="1"/>
      <c r="L19" s="1"/>
      <c r="M19" s="1"/>
      <c r="N19" s="1"/>
      <c r="O19" s="1"/>
      <c r="P19" s="1"/>
      <c r="Q19" s="1"/>
      <c r="R19" s="1"/>
      <c r="S19" s="1"/>
      <c r="T19" s="1"/>
      <c r="U19" s="1"/>
      <c r="V19" s="1"/>
      <c r="W19" s="1"/>
      <c r="X19" s="1"/>
      <c r="Y19" s="1"/>
      <c r="Z19" s="1"/>
    </row>
    <row r="20" ht="31.5" customHeight="1">
      <c r="A20" s="1"/>
      <c r="B20" s="102" t="s">
        <v>159</v>
      </c>
      <c r="C20" s="102">
        <v>1655.0</v>
      </c>
      <c r="D20" s="1"/>
      <c r="E20" s="1"/>
      <c r="F20" s="1"/>
      <c r="G20" s="30"/>
      <c r="H20" s="30"/>
      <c r="I20" s="1"/>
      <c r="J20" s="1"/>
      <c r="K20" s="1"/>
      <c r="L20" s="1"/>
      <c r="M20" s="1"/>
      <c r="N20" s="1"/>
      <c r="O20" s="1"/>
      <c r="P20" s="1"/>
      <c r="Q20" s="1"/>
      <c r="R20" s="1"/>
      <c r="S20" s="1"/>
      <c r="T20" s="1"/>
      <c r="U20" s="1"/>
      <c r="V20" s="1"/>
      <c r="W20" s="1"/>
      <c r="X20" s="1"/>
      <c r="Y20" s="1"/>
      <c r="Z20" s="1"/>
    </row>
    <row r="21" ht="24.75" customHeight="1">
      <c r="A21" s="1"/>
      <c r="B21" s="33" t="s">
        <v>177</v>
      </c>
      <c r="C21" s="34">
        <f>C19/C20</f>
        <v>0.4924471299</v>
      </c>
      <c r="D21" s="1" t="s">
        <v>178</v>
      </c>
      <c r="E21" s="1"/>
      <c r="F21" s="1"/>
      <c r="G21" s="1"/>
      <c r="H21" s="1"/>
      <c r="I21" s="1"/>
      <c r="J21" s="1"/>
      <c r="K21" s="1"/>
      <c r="L21" s="1"/>
      <c r="M21" s="1"/>
      <c r="N21" s="1"/>
      <c r="O21" s="1"/>
      <c r="P21" s="1"/>
      <c r="Q21" s="1"/>
      <c r="R21" s="1"/>
      <c r="S21" s="1"/>
      <c r="T21" s="1"/>
      <c r="U21" s="1"/>
      <c r="V21" s="1"/>
      <c r="W21" s="1"/>
      <c r="X21" s="1"/>
      <c r="Y21" s="1"/>
      <c r="Z21" s="1"/>
    </row>
    <row r="22" ht="18.0" customHeight="1">
      <c r="A22" s="1"/>
      <c r="B22" s="33"/>
      <c r="C22" s="34"/>
      <c r="D22" s="1"/>
      <c r="E22" s="1"/>
      <c r="F22" s="1"/>
      <c r="G22" s="1"/>
      <c r="H22" s="1"/>
      <c r="I22" s="1"/>
      <c r="J22" s="1"/>
      <c r="K22" s="1"/>
      <c r="L22" s="1"/>
      <c r="M22" s="1"/>
      <c r="N22" s="1"/>
      <c r="O22" s="1"/>
      <c r="P22" s="1"/>
      <c r="Q22" s="1"/>
      <c r="R22" s="1"/>
      <c r="S22" s="1"/>
      <c r="T22" s="1"/>
      <c r="U22" s="1"/>
      <c r="V22" s="1"/>
      <c r="W22" s="1"/>
      <c r="X22" s="1"/>
      <c r="Y22" s="1"/>
      <c r="Z22" s="1"/>
    </row>
    <row r="23" ht="54.75" customHeight="1">
      <c r="A23" s="105">
        <v>4.0</v>
      </c>
      <c r="B23" s="125" t="s">
        <v>179</v>
      </c>
      <c r="C23" s="126">
        <v>45618.0</v>
      </c>
      <c r="D23" s="127" t="s">
        <v>132</v>
      </c>
      <c r="E23" s="128">
        <v>117.0</v>
      </c>
      <c r="F23" s="129" t="s">
        <v>165</v>
      </c>
      <c r="G23" s="130" t="s">
        <v>180</v>
      </c>
      <c r="H23" s="131" t="s">
        <v>181</v>
      </c>
      <c r="I23" s="1"/>
      <c r="J23" s="1"/>
      <c r="K23" s="1"/>
      <c r="L23" s="1"/>
      <c r="M23" s="1"/>
      <c r="N23" s="1"/>
      <c r="O23" s="1"/>
      <c r="P23" s="1"/>
      <c r="Q23" s="1"/>
      <c r="R23" s="1"/>
      <c r="S23" s="1"/>
      <c r="T23" s="1"/>
      <c r="U23" s="1"/>
      <c r="V23" s="1"/>
      <c r="W23" s="1"/>
      <c r="X23" s="1"/>
      <c r="Y23" s="1"/>
      <c r="Z23" s="1"/>
    </row>
    <row r="24" ht="14.25" customHeight="1">
      <c r="A24" s="105">
        <f t="shared" ref="A24:A36" si="2">1+A23</f>
        <v>5</v>
      </c>
      <c r="B24" s="42" t="s">
        <v>182</v>
      </c>
      <c r="C24" s="132">
        <v>45616.0</v>
      </c>
      <c r="D24" s="113" t="s">
        <v>132</v>
      </c>
      <c r="E24" s="114">
        <v>182.0</v>
      </c>
      <c r="F24" s="46" t="s">
        <v>165</v>
      </c>
      <c r="G24" s="44" t="s">
        <v>183</v>
      </c>
      <c r="H24" s="133" t="s">
        <v>184</v>
      </c>
      <c r="I24" s="1"/>
      <c r="J24" s="1"/>
      <c r="K24" s="1"/>
      <c r="L24" s="1"/>
      <c r="M24" s="1"/>
      <c r="N24" s="1"/>
      <c r="O24" s="1"/>
      <c r="P24" s="1"/>
      <c r="Q24" s="1"/>
      <c r="R24" s="1"/>
      <c r="S24" s="1"/>
      <c r="T24" s="1"/>
      <c r="U24" s="1"/>
      <c r="V24" s="1"/>
      <c r="W24" s="1"/>
      <c r="X24" s="1"/>
      <c r="Y24" s="1"/>
      <c r="Z24" s="1"/>
    </row>
    <row r="25" ht="14.25" customHeight="1">
      <c r="A25" s="105">
        <f t="shared" si="2"/>
        <v>6</v>
      </c>
      <c r="B25" s="42" t="s">
        <v>185</v>
      </c>
      <c r="C25" s="132">
        <v>45591.0</v>
      </c>
      <c r="D25" s="46" t="s">
        <v>186</v>
      </c>
      <c r="E25" s="114">
        <v>12.0</v>
      </c>
      <c r="F25" s="46" t="s">
        <v>165</v>
      </c>
      <c r="G25" s="115" t="s">
        <v>187</v>
      </c>
      <c r="H25" s="44" t="s">
        <v>188</v>
      </c>
      <c r="I25" s="1"/>
      <c r="J25" s="1"/>
      <c r="K25" s="1"/>
      <c r="L25" s="1"/>
      <c r="M25" s="1"/>
      <c r="N25" s="1"/>
      <c r="O25" s="1"/>
      <c r="P25" s="1"/>
      <c r="Q25" s="1"/>
      <c r="R25" s="1"/>
      <c r="S25" s="1"/>
      <c r="T25" s="1"/>
      <c r="U25" s="1"/>
      <c r="V25" s="1"/>
      <c r="W25" s="1"/>
      <c r="X25" s="1"/>
      <c r="Y25" s="1"/>
      <c r="Z25" s="1"/>
    </row>
    <row r="26" ht="14.25" customHeight="1">
      <c r="A26" s="105">
        <f t="shared" si="2"/>
        <v>7</v>
      </c>
      <c r="B26" s="42" t="s">
        <v>189</v>
      </c>
      <c r="C26" s="132">
        <v>45589.0</v>
      </c>
      <c r="D26" s="113" t="s">
        <v>132</v>
      </c>
      <c r="E26" s="114">
        <v>138.0</v>
      </c>
      <c r="F26" s="46" t="s">
        <v>165</v>
      </c>
      <c r="G26" s="44" t="s">
        <v>190</v>
      </c>
      <c r="H26" s="133" t="s">
        <v>191</v>
      </c>
      <c r="I26" s="1"/>
      <c r="J26" s="1"/>
      <c r="K26" s="1"/>
      <c r="L26" s="1"/>
      <c r="M26" s="1"/>
      <c r="N26" s="1"/>
      <c r="O26" s="1"/>
      <c r="P26" s="1"/>
      <c r="Q26" s="1"/>
      <c r="R26" s="1"/>
      <c r="S26" s="1"/>
      <c r="T26" s="1"/>
      <c r="U26" s="1"/>
      <c r="V26" s="1"/>
      <c r="W26" s="1"/>
      <c r="X26" s="1"/>
      <c r="Y26" s="1"/>
      <c r="Z26" s="1"/>
    </row>
    <row r="27" ht="14.25" customHeight="1">
      <c r="A27" s="105">
        <f t="shared" si="2"/>
        <v>8</v>
      </c>
      <c r="B27" s="42" t="s">
        <v>192</v>
      </c>
      <c r="C27" s="132">
        <v>45575.0</v>
      </c>
      <c r="D27" s="113" t="s">
        <v>132</v>
      </c>
      <c r="E27" s="114">
        <v>15.0</v>
      </c>
      <c r="F27" s="46" t="s">
        <v>165</v>
      </c>
      <c r="G27" s="44" t="s">
        <v>193</v>
      </c>
      <c r="H27" s="133" t="s">
        <v>194</v>
      </c>
      <c r="I27" s="1"/>
      <c r="J27" s="1"/>
      <c r="K27" s="1"/>
      <c r="L27" s="1"/>
      <c r="M27" s="1"/>
      <c r="N27" s="1"/>
      <c r="O27" s="1"/>
      <c r="P27" s="1"/>
      <c r="Q27" s="1"/>
      <c r="R27" s="1"/>
      <c r="S27" s="1"/>
      <c r="T27" s="1"/>
      <c r="U27" s="1"/>
      <c r="V27" s="1"/>
      <c r="W27" s="1"/>
      <c r="X27" s="1"/>
      <c r="Y27" s="1"/>
      <c r="Z27" s="1"/>
    </row>
    <row r="28" ht="14.25" customHeight="1">
      <c r="A28" s="105">
        <f t="shared" si="2"/>
        <v>9</v>
      </c>
      <c r="B28" s="42" t="s">
        <v>195</v>
      </c>
      <c r="C28" s="132">
        <v>45494.0</v>
      </c>
      <c r="D28" s="46" t="s">
        <v>186</v>
      </c>
      <c r="E28" s="114">
        <v>9.0</v>
      </c>
      <c r="F28" s="46" t="s">
        <v>165</v>
      </c>
      <c r="G28" s="115" t="s">
        <v>196</v>
      </c>
      <c r="H28" s="44" t="s">
        <v>188</v>
      </c>
      <c r="I28" s="1"/>
      <c r="J28" s="1"/>
      <c r="K28" s="1"/>
      <c r="L28" s="1"/>
      <c r="M28" s="1"/>
      <c r="N28" s="1"/>
      <c r="O28" s="1"/>
      <c r="P28" s="1"/>
      <c r="Q28" s="1"/>
      <c r="R28" s="1"/>
      <c r="S28" s="1"/>
      <c r="T28" s="1"/>
      <c r="U28" s="1"/>
      <c r="V28" s="1"/>
      <c r="W28" s="1"/>
      <c r="X28" s="1"/>
      <c r="Y28" s="1"/>
      <c r="Z28" s="1"/>
    </row>
    <row r="29" ht="14.25" customHeight="1">
      <c r="A29" s="105">
        <f t="shared" si="2"/>
        <v>10</v>
      </c>
      <c r="B29" s="42" t="s">
        <v>197</v>
      </c>
      <c r="C29" s="132">
        <v>45475.0</v>
      </c>
      <c r="D29" s="46" t="s">
        <v>186</v>
      </c>
      <c r="E29" s="114">
        <v>4.0</v>
      </c>
      <c r="F29" s="46" t="s">
        <v>165</v>
      </c>
      <c r="G29" s="115" t="s">
        <v>198</v>
      </c>
      <c r="H29" s="44" t="s">
        <v>199</v>
      </c>
      <c r="I29" s="1"/>
      <c r="J29" s="1"/>
      <c r="K29" s="1"/>
      <c r="L29" s="1"/>
      <c r="M29" s="1"/>
      <c r="N29" s="1"/>
      <c r="O29" s="1"/>
      <c r="P29" s="1"/>
      <c r="Q29" s="1"/>
      <c r="R29" s="1"/>
      <c r="S29" s="1"/>
      <c r="T29" s="1"/>
      <c r="U29" s="1"/>
      <c r="V29" s="1"/>
      <c r="W29" s="1"/>
      <c r="X29" s="1"/>
      <c r="Y29" s="1"/>
      <c r="Z29" s="1"/>
    </row>
    <row r="30" ht="14.25" customHeight="1">
      <c r="A30" s="105">
        <f t="shared" si="2"/>
        <v>11</v>
      </c>
      <c r="B30" s="42" t="s">
        <v>200</v>
      </c>
      <c r="C30" s="132">
        <v>45462.0</v>
      </c>
      <c r="D30" s="113" t="s">
        <v>132</v>
      </c>
      <c r="E30" s="114">
        <v>28.0</v>
      </c>
      <c r="F30" s="46" t="s">
        <v>165</v>
      </c>
      <c r="G30" s="44" t="s">
        <v>201</v>
      </c>
      <c r="H30" s="133" t="s">
        <v>202</v>
      </c>
      <c r="I30" s="1"/>
      <c r="J30" s="1"/>
      <c r="K30" s="1"/>
      <c r="L30" s="1"/>
      <c r="M30" s="1"/>
      <c r="N30" s="1"/>
      <c r="O30" s="1"/>
      <c r="P30" s="1"/>
      <c r="Q30" s="1"/>
      <c r="R30" s="1"/>
      <c r="S30" s="1"/>
      <c r="T30" s="1"/>
      <c r="U30" s="1"/>
      <c r="V30" s="1"/>
      <c r="W30" s="1"/>
      <c r="X30" s="1"/>
      <c r="Y30" s="1"/>
      <c r="Z30" s="1"/>
    </row>
    <row r="31" ht="14.25" customHeight="1">
      <c r="A31" s="105">
        <f t="shared" si="2"/>
        <v>12</v>
      </c>
      <c r="B31" s="134" t="s">
        <v>203</v>
      </c>
      <c r="C31" s="135">
        <v>45448.0</v>
      </c>
      <c r="D31" s="108" t="s">
        <v>132</v>
      </c>
      <c r="E31" s="109">
        <v>50.0</v>
      </c>
      <c r="F31" s="70" t="s">
        <v>165</v>
      </c>
      <c r="G31" s="136" t="s">
        <v>204</v>
      </c>
      <c r="H31" s="137" t="s">
        <v>205</v>
      </c>
      <c r="I31" s="1"/>
      <c r="J31" s="1"/>
      <c r="K31" s="1"/>
      <c r="L31" s="1"/>
      <c r="M31" s="1"/>
      <c r="N31" s="1"/>
      <c r="O31" s="1"/>
      <c r="P31" s="1"/>
      <c r="Q31" s="1"/>
      <c r="R31" s="1"/>
      <c r="S31" s="1"/>
      <c r="T31" s="1"/>
      <c r="U31" s="1"/>
      <c r="V31" s="1"/>
      <c r="W31" s="1"/>
      <c r="X31" s="1"/>
      <c r="Y31" s="1"/>
      <c r="Z31" s="1"/>
    </row>
    <row r="32" ht="14.25" customHeight="1">
      <c r="A32" s="105">
        <f t="shared" si="2"/>
        <v>13</v>
      </c>
      <c r="B32" s="138" t="s">
        <v>206</v>
      </c>
      <c r="C32" s="132">
        <v>45442.0</v>
      </c>
      <c r="D32" s="113" t="s">
        <v>132</v>
      </c>
      <c r="E32" s="114">
        <v>185.0</v>
      </c>
      <c r="F32" s="46" t="s">
        <v>165</v>
      </c>
      <c r="G32" s="44" t="s">
        <v>207</v>
      </c>
      <c r="H32" s="133" t="s">
        <v>208</v>
      </c>
      <c r="I32" s="1"/>
      <c r="J32" s="1"/>
      <c r="K32" s="1"/>
      <c r="L32" s="1"/>
      <c r="M32" s="1"/>
      <c r="N32" s="1"/>
      <c r="O32" s="1"/>
      <c r="P32" s="1"/>
      <c r="Q32" s="1"/>
      <c r="R32" s="1"/>
      <c r="S32" s="1"/>
      <c r="T32" s="1"/>
      <c r="U32" s="1"/>
      <c r="V32" s="1"/>
      <c r="W32" s="1"/>
      <c r="X32" s="1"/>
      <c r="Y32" s="1"/>
      <c r="Z32" s="1"/>
    </row>
    <row r="33" ht="60.0" customHeight="1">
      <c r="A33" s="105">
        <f t="shared" si="2"/>
        <v>14</v>
      </c>
      <c r="B33" s="42" t="s">
        <v>209</v>
      </c>
      <c r="C33" s="132">
        <v>45438.0</v>
      </c>
      <c r="D33" s="46" t="s">
        <v>172</v>
      </c>
      <c r="E33" s="114">
        <v>9.0</v>
      </c>
      <c r="F33" s="46" t="s">
        <v>165</v>
      </c>
      <c r="G33" s="115" t="s">
        <v>210</v>
      </c>
      <c r="H33" s="44" t="s">
        <v>211</v>
      </c>
      <c r="I33" s="1"/>
      <c r="J33" s="1"/>
      <c r="K33" s="1"/>
      <c r="L33" s="1"/>
      <c r="M33" s="1"/>
      <c r="N33" s="1"/>
      <c r="O33" s="1"/>
      <c r="P33" s="1"/>
      <c r="Q33" s="1"/>
      <c r="R33" s="1"/>
      <c r="S33" s="1"/>
      <c r="T33" s="1"/>
      <c r="U33" s="1"/>
      <c r="V33" s="1"/>
      <c r="W33" s="1"/>
      <c r="X33" s="1"/>
      <c r="Y33" s="1"/>
      <c r="Z33" s="1"/>
    </row>
    <row r="34" ht="42.0" customHeight="1">
      <c r="A34" s="105">
        <f t="shared" si="2"/>
        <v>15</v>
      </c>
      <c r="B34" s="42" t="s">
        <v>212</v>
      </c>
      <c r="C34" s="132">
        <v>45416.0</v>
      </c>
      <c r="D34" s="113" t="s">
        <v>164</v>
      </c>
      <c r="E34" s="114">
        <v>25.0</v>
      </c>
      <c r="F34" s="46" t="s">
        <v>165</v>
      </c>
      <c r="G34" s="115" t="s">
        <v>213</v>
      </c>
      <c r="H34" s="44" t="s">
        <v>167</v>
      </c>
      <c r="I34" s="1"/>
      <c r="J34" s="1"/>
      <c r="K34" s="1"/>
      <c r="L34" s="1"/>
      <c r="M34" s="1"/>
      <c r="N34" s="1"/>
      <c r="O34" s="1"/>
      <c r="P34" s="1"/>
      <c r="Q34" s="1"/>
      <c r="R34" s="1"/>
      <c r="S34" s="1"/>
      <c r="T34" s="1"/>
      <c r="U34" s="1"/>
      <c r="V34" s="1"/>
      <c r="W34" s="1"/>
      <c r="X34" s="1"/>
      <c r="Y34" s="1"/>
      <c r="Z34" s="1"/>
    </row>
    <row r="35" ht="14.25" customHeight="1">
      <c r="A35" s="105">
        <f t="shared" si="2"/>
        <v>16</v>
      </c>
      <c r="B35" s="42" t="s">
        <v>214</v>
      </c>
      <c r="C35" s="132">
        <v>45394.0</v>
      </c>
      <c r="D35" s="46" t="s">
        <v>186</v>
      </c>
      <c r="E35" s="114">
        <v>15.0</v>
      </c>
      <c r="F35" s="46" t="s">
        <v>165</v>
      </c>
      <c r="G35" s="115" t="s">
        <v>215</v>
      </c>
      <c r="H35" s="44" t="s">
        <v>216</v>
      </c>
      <c r="I35" s="1"/>
      <c r="J35" s="1"/>
      <c r="K35" s="1"/>
      <c r="L35" s="1"/>
      <c r="M35" s="1"/>
      <c r="N35" s="1"/>
      <c r="O35" s="1"/>
      <c r="P35" s="1"/>
      <c r="Q35" s="1"/>
      <c r="R35" s="1"/>
      <c r="S35" s="1"/>
      <c r="T35" s="1"/>
      <c r="U35" s="1"/>
      <c r="V35" s="1"/>
      <c r="W35" s="1"/>
      <c r="X35" s="1"/>
      <c r="Y35" s="1"/>
      <c r="Z35" s="1"/>
    </row>
    <row r="36" ht="14.25" customHeight="1">
      <c r="A36" s="105">
        <f t="shared" si="2"/>
        <v>17</v>
      </c>
      <c r="B36" s="42" t="s">
        <v>217</v>
      </c>
      <c r="C36" s="132">
        <v>45346.0</v>
      </c>
      <c r="D36" s="46" t="s">
        <v>186</v>
      </c>
      <c r="E36" s="114">
        <v>26.0</v>
      </c>
      <c r="F36" s="46" t="s">
        <v>165</v>
      </c>
      <c r="G36" s="115" t="s">
        <v>218</v>
      </c>
      <c r="H36" s="44" t="s">
        <v>188</v>
      </c>
      <c r="I36" s="1"/>
      <c r="J36" s="1"/>
      <c r="K36" s="1"/>
      <c r="L36" s="1"/>
      <c r="M36" s="1"/>
      <c r="N36" s="1"/>
      <c r="O36" s="1"/>
      <c r="P36" s="1"/>
      <c r="Q36" s="1"/>
      <c r="R36" s="1"/>
      <c r="S36" s="1"/>
      <c r="T36" s="1"/>
      <c r="U36" s="1"/>
      <c r="V36" s="1"/>
      <c r="W36" s="1"/>
      <c r="X36" s="1"/>
      <c r="Y36" s="1"/>
      <c r="Z36" s="1"/>
    </row>
    <row r="37" ht="52.5" customHeight="1">
      <c r="A37" s="120"/>
      <c r="B37" s="139" t="s">
        <v>150</v>
      </c>
      <c r="C37" s="55"/>
      <c r="D37" s="55"/>
      <c r="E37" s="121">
        <f>SUM(E23:E36)</f>
        <v>815</v>
      </c>
      <c r="F37" s="58" t="s">
        <v>176</v>
      </c>
      <c r="G37" s="122"/>
      <c r="H37" s="123"/>
      <c r="I37" s="1"/>
      <c r="J37" s="1"/>
      <c r="K37" s="1"/>
      <c r="L37" s="1"/>
      <c r="M37" s="1"/>
      <c r="N37" s="1"/>
      <c r="O37" s="1"/>
      <c r="P37" s="1"/>
      <c r="Q37" s="1"/>
      <c r="R37" s="1"/>
      <c r="S37" s="1"/>
      <c r="T37" s="1"/>
      <c r="U37" s="1"/>
      <c r="V37" s="1"/>
      <c r="W37" s="1"/>
      <c r="X37" s="1"/>
      <c r="Y37" s="1"/>
      <c r="Z37" s="1"/>
    </row>
    <row r="38" ht="14.25" customHeight="1">
      <c r="A38" s="120"/>
      <c r="B38" s="59"/>
      <c r="C38" s="140"/>
      <c r="D38" s="58"/>
      <c r="E38" s="121"/>
      <c r="F38" s="58"/>
      <c r="G38" s="122"/>
      <c r="H38" s="123"/>
      <c r="I38" s="1"/>
      <c r="J38" s="1"/>
      <c r="K38" s="1"/>
      <c r="L38" s="1"/>
      <c r="M38" s="1"/>
      <c r="N38" s="1"/>
      <c r="O38" s="1"/>
      <c r="P38" s="1"/>
      <c r="Q38" s="1"/>
      <c r="R38" s="1"/>
      <c r="S38" s="1"/>
      <c r="T38" s="1"/>
      <c r="U38" s="1"/>
      <c r="V38" s="1"/>
      <c r="W38" s="1"/>
      <c r="X38" s="1"/>
      <c r="Y38" s="1"/>
      <c r="Z38" s="1"/>
    </row>
    <row r="39" ht="14.25" customHeight="1">
      <c r="A39" s="58"/>
      <c r="B39" s="74" t="s">
        <v>219</v>
      </c>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74" t="s">
        <v>220</v>
      </c>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74" t="s">
        <v>221</v>
      </c>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74" t="s">
        <v>222</v>
      </c>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74"/>
      <c r="C43" s="1"/>
      <c r="D43" s="141"/>
      <c r="E43" s="142"/>
      <c r="F43" s="1"/>
      <c r="G43" s="1"/>
      <c r="H43" s="1"/>
      <c r="I43" s="1"/>
      <c r="J43" s="1"/>
      <c r="K43" s="1"/>
      <c r="L43" s="1"/>
      <c r="M43" s="1"/>
      <c r="N43" s="1"/>
      <c r="O43" s="1"/>
      <c r="P43" s="1"/>
      <c r="Q43" s="1"/>
      <c r="R43" s="1"/>
      <c r="S43" s="1"/>
      <c r="T43" s="1"/>
      <c r="U43" s="1"/>
      <c r="V43" s="1"/>
      <c r="W43" s="1"/>
      <c r="X43" s="1"/>
      <c r="Y43" s="1"/>
      <c r="Z43" s="1"/>
    </row>
    <row r="44" ht="14.25" customHeight="1">
      <c r="A44" s="1"/>
      <c r="B44" s="74" t="s">
        <v>223</v>
      </c>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74" t="s">
        <v>220</v>
      </c>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74" t="s">
        <v>221</v>
      </c>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74" t="s">
        <v>222</v>
      </c>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74"/>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4" t="s">
        <v>224</v>
      </c>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74" t="s">
        <v>225</v>
      </c>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B5:H5"/>
    <mergeCell ref="B7:H7"/>
    <mergeCell ref="B17:D17"/>
    <mergeCell ref="B37:D37"/>
  </mergeCells>
  <hyperlinks>
    <hyperlink r:id="rId1" ref="G14"/>
    <hyperlink r:id="rId2" ref="G15"/>
    <hyperlink r:id="rId3" ref="G16"/>
    <hyperlink r:id="rId4" ref="G25"/>
    <hyperlink r:id="rId5" ref="G28"/>
    <hyperlink r:id="rId6" ref="G29"/>
    <hyperlink r:id="rId7" ref="G33"/>
    <hyperlink r:id="rId8" ref="G34"/>
    <hyperlink r:id="rId9" ref="G35"/>
    <hyperlink r:id="rId10" ref="G36"/>
  </hyperlinks>
  <printOptions/>
  <pageMargins bottom="0.75" footer="0.0" header="0.0" left="0.7" right="0.7" top="0.75"/>
  <pageSetup orientation="landscape"/>
  <drawing r:id="rId1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57"/>
    <col customWidth="1" min="2" max="2" width="37.86"/>
    <col customWidth="1" min="3" max="3" width="28.43"/>
    <col customWidth="1" min="4" max="4" width="28.86"/>
    <col customWidth="1" min="5" max="5" width="28.43"/>
    <col customWidth="1" min="6" max="6" width="25.86"/>
    <col customWidth="1" min="7" max="7" width="42.57"/>
    <col customWidth="1" min="8" max="8" width="38.29"/>
    <col customWidth="1" min="9" max="9" width="25.57"/>
    <col customWidth="1" min="10" max="26" width="11.57"/>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54.75" customHeight="1">
      <c r="A2" s="1"/>
      <c r="B2" s="1"/>
      <c r="C2" s="1"/>
      <c r="D2" s="1"/>
      <c r="E2" s="1"/>
      <c r="F2" s="1"/>
      <c r="G2" s="1"/>
      <c r="H2" s="1"/>
      <c r="I2" s="1"/>
      <c r="J2" s="1"/>
      <c r="K2" s="1"/>
      <c r="L2" s="1"/>
      <c r="M2" s="1"/>
      <c r="N2" s="1"/>
      <c r="O2" s="1"/>
      <c r="P2" s="1"/>
      <c r="Q2" s="1"/>
      <c r="R2" s="1"/>
      <c r="S2" s="1"/>
      <c r="T2" s="1"/>
      <c r="U2" s="1"/>
      <c r="V2" s="1"/>
      <c r="W2" s="1"/>
      <c r="X2" s="1"/>
      <c r="Y2" s="1"/>
      <c r="Z2" s="1"/>
    </row>
    <row r="3" ht="14.25" customHeight="1">
      <c r="A3" s="1"/>
      <c r="B3" s="2" t="s">
        <v>0</v>
      </c>
      <c r="C3" s="1"/>
      <c r="D3" s="1"/>
      <c r="E3" s="1"/>
      <c r="F3" s="1"/>
      <c r="G3" s="1"/>
      <c r="H3" s="1"/>
      <c r="I3" s="1"/>
      <c r="J3" s="1"/>
      <c r="K3" s="1"/>
      <c r="L3" s="1"/>
      <c r="M3" s="1"/>
      <c r="N3" s="1"/>
      <c r="O3" s="1"/>
      <c r="P3" s="1"/>
      <c r="Q3" s="1"/>
      <c r="R3" s="1"/>
      <c r="S3" s="1"/>
      <c r="T3" s="1"/>
      <c r="U3" s="1"/>
      <c r="V3" s="1"/>
      <c r="W3" s="1"/>
      <c r="X3" s="1"/>
      <c r="Y3" s="1"/>
      <c r="Z3" s="1"/>
    </row>
    <row r="4" ht="14.25" customHeight="1">
      <c r="A4" s="1"/>
      <c r="B4" s="143" t="s">
        <v>13</v>
      </c>
      <c r="C4" s="1"/>
      <c r="D4" s="1"/>
      <c r="E4" s="1"/>
      <c r="F4" s="1"/>
      <c r="G4" s="1"/>
      <c r="H4" s="1"/>
      <c r="I4" s="1"/>
      <c r="J4" s="1"/>
      <c r="K4" s="1"/>
      <c r="L4" s="1"/>
      <c r="M4" s="1"/>
      <c r="N4" s="1"/>
      <c r="O4" s="1"/>
      <c r="P4" s="1"/>
      <c r="Q4" s="1"/>
      <c r="R4" s="1"/>
      <c r="S4" s="1"/>
      <c r="T4" s="1"/>
      <c r="U4" s="1"/>
      <c r="V4" s="1"/>
      <c r="W4" s="1"/>
      <c r="X4" s="1"/>
      <c r="Y4" s="1"/>
      <c r="Z4" s="1"/>
    </row>
    <row r="5" ht="14.25" customHeight="1">
      <c r="A5" s="1"/>
      <c r="B5" s="3" t="s">
        <v>36</v>
      </c>
      <c r="I5" s="1"/>
      <c r="J5" s="1"/>
      <c r="K5" s="1"/>
      <c r="L5" s="1"/>
      <c r="M5" s="1"/>
      <c r="N5" s="1"/>
      <c r="O5" s="1"/>
      <c r="P5" s="1"/>
      <c r="Q5" s="1"/>
      <c r="R5" s="1"/>
      <c r="S5" s="1"/>
      <c r="T5" s="1"/>
      <c r="U5" s="1"/>
      <c r="V5" s="1"/>
      <c r="W5" s="1"/>
      <c r="X5" s="1"/>
      <c r="Y5" s="1"/>
      <c r="Z5" s="1"/>
    </row>
    <row r="6" ht="14.25" customHeight="1">
      <c r="A6" s="1"/>
      <c r="B6" s="1"/>
      <c r="C6" s="1"/>
      <c r="D6" s="1"/>
      <c r="E6" s="1"/>
      <c r="F6" s="1"/>
      <c r="G6" s="1"/>
      <c r="H6" s="1"/>
      <c r="I6" s="1"/>
      <c r="J6" s="1"/>
      <c r="K6" s="1"/>
      <c r="L6" s="1"/>
      <c r="M6" s="1"/>
      <c r="N6" s="1"/>
      <c r="O6" s="1"/>
      <c r="P6" s="1"/>
      <c r="Q6" s="1"/>
      <c r="R6" s="1"/>
      <c r="S6" s="1"/>
      <c r="T6" s="1"/>
      <c r="U6" s="1"/>
      <c r="V6" s="1"/>
      <c r="W6" s="1"/>
      <c r="X6" s="1"/>
      <c r="Y6" s="1"/>
      <c r="Z6" s="1"/>
    </row>
    <row r="7" ht="48.0" customHeight="1">
      <c r="A7" s="1"/>
      <c r="B7" s="25" t="s">
        <v>37</v>
      </c>
      <c r="C7" s="5"/>
      <c r="D7" s="5"/>
      <c r="E7" s="5"/>
      <c r="F7" s="5"/>
      <c r="G7" s="5"/>
      <c r="H7" s="6"/>
      <c r="I7" s="1"/>
      <c r="J7" s="1"/>
      <c r="K7" s="1"/>
      <c r="L7" s="1"/>
      <c r="M7" s="1"/>
      <c r="N7" s="1"/>
      <c r="O7" s="1"/>
      <c r="P7" s="1"/>
      <c r="Q7" s="1"/>
      <c r="R7" s="1"/>
      <c r="S7" s="1"/>
      <c r="T7" s="1"/>
      <c r="U7" s="1"/>
      <c r="V7" s="1"/>
      <c r="W7" s="1"/>
      <c r="X7" s="1"/>
      <c r="Y7" s="1"/>
      <c r="Z7" s="1"/>
    </row>
    <row r="8" ht="14.25" customHeight="1">
      <c r="A8" s="1"/>
      <c r="B8" s="26"/>
      <c r="C8" s="26"/>
      <c r="D8" s="26"/>
      <c r="E8" s="26"/>
      <c r="F8" s="26"/>
      <c r="G8" s="26"/>
      <c r="H8" s="26"/>
      <c r="I8" s="1"/>
      <c r="J8" s="1"/>
      <c r="K8" s="1"/>
      <c r="L8" s="1"/>
      <c r="M8" s="1"/>
      <c r="N8" s="1"/>
      <c r="O8" s="1"/>
      <c r="P8" s="1"/>
      <c r="Q8" s="1"/>
      <c r="R8" s="1"/>
      <c r="S8" s="1"/>
      <c r="T8" s="1"/>
      <c r="U8" s="1"/>
      <c r="V8" s="1"/>
      <c r="W8" s="1"/>
      <c r="X8" s="1"/>
      <c r="Y8" s="1"/>
      <c r="Z8" s="1"/>
    </row>
    <row r="9" ht="14.25" customHeight="1">
      <c r="A9" s="28"/>
      <c r="B9" s="144" t="s">
        <v>226</v>
      </c>
      <c r="C9" s="28"/>
      <c r="D9" s="28"/>
      <c r="E9" s="28"/>
      <c r="F9" s="28"/>
      <c r="G9" s="28"/>
      <c r="H9" s="28"/>
      <c r="I9" s="28"/>
      <c r="J9" s="28"/>
      <c r="K9" s="28"/>
      <c r="L9" s="28"/>
      <c r="M9" s="28"/>
      <c r="N9" s="28"/>
      <c r="O9" s="28"/>
      <c r="P9" s="28"/>
      <c r="Q9" s="28"/>
      <c r="R9" s="28"/>
      <c r="S9" s="28"/>
      <c r="T9" s="28"/>
      <c r="U9" s="28"/>
      <c r="V9" s="28"/>
      <c r="W9" s="28"/>
      <c r="X9" s="28"/>
      <c r="Y9" s="28"/>
      <c r="Z9" s="28"/>
    </row>
    <row r="10" ht="14.25" customHeight="1">
      <c r="A10" s="28"/>
      <c r="B10" s="145"/>
      <c r="C10" s="28"/>
      <c r="D10" s="28"/>
      <c r="E10" s="28"/>
      <c r="F10" s="28"/>
      <c r="G10" s="28"/>
      <c r="H10" s="28"/>
      <c r="I10" s="28"/>
      <c r="J10" s="28"/>
      <c r="K10" s="28"/>
      <c r="L10" s="28"/>
      <c r="M10" s="28"/>
      <c r="N10" s="28"/>
      <c r="O10" s="28"/>
      <c r="P10" s="28"/>
      <c r="Q10" s="28"/>
      <c r="R10" s="28"/>
      <c r="S10" s="28"/>
      <c r="T10" s="28"/>
      <c r="U10" s="28"/>
      <c r="V10" s="28"/>
      <c r="W10" s="28"/>
      <c r="X10" s="28"/>
      <c r="Y10" s="28"/>
      <c r="Z10" s="28"/>
    </row>
    <row r="11" ht="14.25" customHeight="1">
      <c r="A11" s="1"/>
      <c r="B11" s="146" t="s">
        <v>227</v>
      </c>
      <c r="C11" s="146">
        <v>39.0</v>
      </c>
      <c r="D11" s="1"/>
      <c r="E11" s="1"/>
      <c r="F11" s="1"/>
      <c r="G11" s="1"/>
      <c r="H11" s="30"/>
      <c r="I11" s="30"/>
      <c r="J11" s="1"/>
      <c r="K11" s="1"/>
      <c r="L11" s="1"/>
      <c r="M11" s="1"/>
      <c r="N11" s="1"/>
      <c r="O11" s="1"/>
      <c r="P11" s="1"/>
      <c r="Q11" s="1"/>
      <c r="R11" s="1"/>
      <c r="S11" s="1"/>
      <c r="T11" s="1"/>
      <c r="U11" s="1"/>
      <c r="V11" s="1"/>
      <c r="W11" s="1"/>
      <c r="X11" s="1"/>
      <c r="Y11" s="1"/>
      <c r="Z11" s="1"/>
    </row>
    <row r="12" ht="14.25" customHeight="1">
      <c r="A12" s="1"/>
      <c r="B12" s="146" t="s">
        <v>228</v>
      </c>
      <c r="C12" s="146">
        <v>2149.0</v>
      </c>
      <c r="D12" s="1" t="s">
        <v>229</v>
      </c>
      <c r="E12" s="1"/>
      <c r="F12" s="1"/>
      <c r="G12" s="1"/>
      <c r="H12" s="30"/>
      <c r="I12" s="30"/>
      <c r="J12" s="1"/>
      <c r="K12" s="1"/>
      <c r="L12" s="1"/>
      <c r="M12" s="1"/>
      <c r="N12" s="1"/>
      <c r="O12" s="1"/>
      <c r="P12" s="1"/>
      <c r="Q12" s="1"/>
      <c r="R12" s="1"/>
      <c r="S12" s="1"/>
      <c r="T12" s="1"/>
      <c r="U12" s="1"/>
      <c r="V12" s="1"/>
      <c r="W12" s="1"/>
      <c r="X12" s="1"/>
      <c r="Y12" s="1"/>
      <c r="Z12" s="1"/>
    </row>
    <row r="13" ht="18.0" customHeight="1">
      <c r="A13" s="1"/>
      <c r="B13" s="33" t="s">
        <v>230</v>
      </c>
      <c r="C13" s="34">
        <f>C11/C12</f>
        <v>0.0181479758</v>
      </c>
      <c r="D13" s="1"/>
      <c r="E13" s="1"/>
      <c r="F13" s="1"/>
      <c r="G13" s="1"/>
      <c r="H13" s="1"/>
      <c r="I13" s="1"/>
      <c r="J13" s="1"/>
      <c r="K13" s="1"/>
      <c r="L13" s="1"/>
      <c r="M13" s="1"/>
      <c r="N13" s="1"/>
      <c r="O13" s="1"/>
      <c r="P13" s="1"/>
      <c r="Q13" s="1"/>
      <c r="R13" s="1"/>
      <c r="S13" s="1"/>
      <c r="T13" s="1"/>
      <c r="U13" s="1"/>
      <c r="V13" s="1"/>
      <c r="W13" s="1"/>
      <c r="X13" s="1"/>
      <c r="Y13" s="1"/>
      <c r="Z13" s="1"/>
    </row>
    <row r="14"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ht="14.25" customHeight="1">
      <c r="A15" s="1"/>
      <c r="B15" s="103" t="s">
        <v>42</v>
      </c>
      <c r="C15" s="104" t="s">
        <v>43</v>
      </c>
      <c r="D15" s="104" t="s">
        <v>44</v>
      </c>
      <c r="E15" s="104" t="s">
        <v>45</v>
      </c>
      <c r="F15" s="104" t="s">
        <v>46</v>
      </c>
      <c r="G15" s="104" t="s">
        <v>47</v>
      </c>
      <c r="H15" s="104" t="s">
        <v>7</v>
      </c>
      <c r="I15" s="1"/>
      <c r="J15" s="1"/>
      <c r="K15" s="1"/>
      <c r="L15" s="1"/>
      <c r="M15" s="1"/>
      <c r="N15" s="1"/>
      <c r="O15" s="1"/>
      <c r="P15" s="1"/>
      <c r="Q15" s="1"/>
      <c r="R15" s="1"/>
      <c r="S15" s="1"/>
      <c r="T15" s="1"/>
      <c r="U15" s="1"/>
      <c r="V15" s="1"/>
      <c r="W15" s="1"/>
      <c r="X15" s="1"/>
      <c r="Y15" s="1"/>
      <c r="Z15" s="1"/>
    </row>
    <row r="16" ht="83.25" customHeight="1">
      <c r="A16" s="36">
        <v>1.0</v>
      </c>
      <c r="B16" s="147" t="s">
        <v>231</v>
      </c>
      <c r="C16" s="148">
        <v>45589.0</v>
      </c>
      <c r="D16" s="16" t="s">
        <v>232</v>
      </c>
      <c r="E16" s="45" t="s">
        <v>69</v>
      </c>
      <c r="F16" s="17" t="s">
        <v>13</v>
      </c>
      <c r="G16" s="149"/>
      <c r="H16" s="16" t="s">
        <v>233</v>
      </c>
      <c r="I16" s="1"/>
      <c r="J16" s="1"/>
      <c r="K16" s="1"/>
      <c r="L16" s="1"/>
      <c r="M16" s="1"/>
      <c r="N16" s="1"/>
      <c r="O16" s="1"/>
      <c r="P16" s="1"/>
      <c r="Q16" s="1"/>
      <c r="R16" s="1"/>
      <c r="S16" s="1"/>
      <c r="T16" s="1"/>
      <c r="U16" s="1"/>
      <c r="V16" s="1"/>
      <c r="W16" s="1"/>
      <c r="X16" s="1"/>
      <c r="Y16" s="1"/>
      <c r="Z16" s="1"/>
    </row>
    <row r="17" ht="108.0" customHeight="1">
      <c r="A17" s="36">
        <v>2.0</v>
      </c>
      <c r="B17" s="20" t="s">
        <v>234</v>
      </c>
      <c r="C17" s="19" t="s">
        <v>235</v>
      </c>
      <c r="D17" s="19" t="s">
        <v>232</v>
      </c>
      <c r="E17" s="45" t="s">
        <v>69</v>
      </c>
      <c r="F17" s="19" t="s">
        <v>13</v>
      </c>
      <c r="G17" s="10"/>
      <c r="H17" s="19" t="s">
        <v>236</v>
      </c>
      <c r="I17" s="1"/>
      <c r="J17" s="1"/>
      <c r="K17" s="1"/>
      <c r="L17" s="1"/>
      <c r="M17" s="1"/>
      <c r="N17" s="1"/>
      <c r="O17" s="1"/>
      <c r="P17" s="1"/>
      <c r="Q17" s="1"/>
      <c r="R17" s="1"/>
      <c r="S17" s="1"/>
      <c r="T17" s="1"/>
      <c r="U17" s="1"/>
      <c r="V17" s="1"/>
      <c r="W17" s="1"/>
      <c r="X17" s="1"/>
      <c r="Y17" s="1"/>
      <c r="Z17" s="1"/>
    </row>
    <row r="18" ht="14.25" customHeight="1">
      <c r="A18" s="36">
        <v>3.0</v>
      </c>
      <c r="B18" s="20" t="s">
        <v>237</v>
      </c>
      <c r="C18" s="150">
        <v>45447.0</v>
      </c>
      <c r="D18" s="19" t="s">
        <v>232</v>
      </c>
      <c r="E18" s="45">
        <v>10.0</v>
      </c>
      <c r="F18" s="19" t="s">
        <v>13</v>
      </c>
      <c r="G18" s="151" t="s">
        <v>238</v>
      </c>
      <c r="H18" s="19" t="s">
        <v>239</v>
      </c>
      <c r="I18" s="1"/>
      <c r="J18" s="1"/>
      <c r="K18" s="1"/>
      <c r="L18" s="1"/>
      <c r="M18" s="1"/>
      <c r="N18" s="1"/>
      <c r="O18" s="1"/>
      <c r="P18" s="1"/>
      <c r="Q18" s="1"/>
      <c r="R18" s="1"/>
      <c r="S18" s="1"/>
      <c r="T18" s="1"/>
      <c r="U18" s="1"/>
      <c r="V18" s="1"/>
      <c r="W18" s="1"/>
      <c r="X18" s="1"/>
      <c r="Y18" s="1"/>
      <c r="Z18" s="1"/>
    </row>
    <row r="19" ht="14.25" customHeight="1">
      <c r="A19" s="36">
        <v>4.0</v>
      </c>
      <c r="B19" s="20" t="s">
        <v>240</v>
      </c>
      <c r="C19" s="19" t="s">
        <v>241</v>
      </c>
      <c r="D19" s="19" t="s">
        <v>232</v>
      </c>
      <c r="E19" s="45" t="s">
        <v>69</v>
      </c>
      <c r="F19" s="19" t="s">
        <v>13</v>
      </c>
      <c r="G19" s="10"/>
      <c r="H19" s="19" t="s">
        <v>242</v>
      </c>
      <c r="I19" s="1"/>
      <c r="J19" s="1"/>
      <c r="K19" s="1"/>
      <c r="L19" s="1"/>
      <c r="M19" s="1"/>
      <c r="N19" s="1"/>
      <c r="O19" s="1"/>
      <c r="P19" s="1"/>
      <c r="Q19" s="1"/>
      <c r="R19" s="1"/>
      <c r="S19" s="1"/>
      <c r="T19" s="1"/>
      <c r="U19" s="1"/>
      <c r="V19" s="1"/>
      <c r="W19" s="1"/>
      <c r="X19" s="1"/>
      <c r="Y19" s="1"/>
      <c r="Z19" s="1"/>
    </row>
    <row r="20" ht="14.25" customHeight="1">
      <c r="A20" s="36">
        <v>5.0</v>
      </c>
      <c r="B20" s="20" t="s">
        <v>243</v>
      </c>
      <c r="C20" s="19" t="s">
        <v>244</v>
      </c>
      <c r="D20" s="19" t="s">
        <v>232</v>
      </c>
      <c r="E20" s="45">
        <v>29.0</v>
      </c>
      <c r="F20" s="19" t="s">
        <v>13</v>
      </c>
      <c r="G20" s="151" t="s">
        <v>245</v>
      </c>
      <c r="H20" s="19" t="s">
        <v>246</v>
      </c>
      <c r="I20" s="1"/>
      <c r="J20" s="1"/>
      <c r="K20" s="1"/>
      <c r="L20" s="1"/>
      <c r="M20" s="1"/>
      <c r="N20" s="1"/>
      <c r="O20" s="1"/>
      <c r="P20" s="1"/>
      <c r="Q20" s="1"/>
      <c r="R20" s="1"/>
      <c r="S20" s="1"/>
      <c r="T20" s="1"/>
      <c r="U20" s="1"/>
      <c r="V20" s="1"/>
      <c r="W20" s="1"/>
      <c r="X20" s="1"/>
      <c r="Y20" s="1"/>
      <c r="Z20" s="1"/>
    </row>
    <row r="21" ht="99.75" customHeight="1">
      <c r="A21" s="36">
        <v>6.0</v>
      </c>
      <c r="B21" s="20" t="s">
        <v>247</v>
      </c>
      <c r="C21" s="19" t="s">
        <v>248</v>
      </c>
      <c r="D21" s="19" t="s">
        <v>232</v>
      </c>
      <c r="E21" s="45" t="s">
        <v>69</v>
      </c>
      <c r="F21" s="19" t="s">
        <v>13</v>
      </c>
      <c r="G21" s="10"/>
      <c r="H21" s="19" t="s">
        <v>236</v>
      </c>
      <c r="I21" s="1"/>
      <c r="J21" s="1"/>
      <c r="K21" s="1"/>
      <c r="L21" s="1"/>
      <c r="M21" s="1"/>
      <c r="N21" s="1"/>
      <c r="O21" s="1"/>
      <c r="P21" s="1"/>
      <c r="Q21" s="1"/>
      <c r="R21" s="1"/>
      <c r="S21" s="1"/>
      <c r="T21" s="1"/>
      <c r="U21" s="1"/>
      <c r="V21" s="1"/>
      <c r="W21" s="1"/>
      <c r="X21" s="1"/>
      <c r="Y21" s="1"/>
      <c r="Z21" s="1"/>
    </row>
    <row r="22" ht="108.0" customHeight="1">
      <c r="A22" s="36">
        <v>7.0</v>
      </c>
      <c r="B22" s="152" t="s">
        <v>249</v>
      </c>
      <c r="C22" s="87" t="s">
        <v>250</v>
      </c>
      <c r="D22" s="87" t="s">
        <v>232</v>
      </c>
      <c r="E22" s="89" t="s">
        <v>69</v>
      </c>
      <c r="F22" s="153" t="s">
        <v>13</v>
      </c>
      <c r="G22" s="90"/>
      <c r="H22" s="87" t="s">
        <v>251</v>
      </c>
      <c r="I22" s="1"/>
      <c r="J22" s="1"/>
      <c r="K22" s="1"/>
      <c r="L22" s="1"/>
      <c r="M22" s="1"/>
      <c r="N22" s="1"/>
      <c r="O22" s="1"/>
      <c r="P22" s="1"/>
      <c r="Q22" s="1"/>
      <c r="R22" s="1"/>
      <c r="S22" s="1"/>
      <c r="T22" s="1"/>
      <c r="U22" s="1"/>
      <c r="V22" s="1"/>
      <c r="W22" s="1"/>
      <c r="X22" s="1"/>
      <c r="Y22" s="1"/>
      <c r="Z22" s="1"/>
    </row>
    <row r="23" ht="80.25" customHeight="1">
      <c r="A23" s="36">
        <v>8.0</v>
      </c>
      <c r="B23" s="82" t="s">
        <v>252</v>
      </c>
      <c r="C23" s="154">
        <v>45330.0</v>
      </c>
      <c r="D23" s="82" t="s">
        <v>132</v>
      </c>
      <c r="E23" s="83" t="s">
        <v>69</v>
      </c>
      <c r="F23" s="82" t="s">
        <v>13</v>
      </c>
      <c r="G23" s="155" t="s">
        <v>253</v>
      </c>
      <c r="H23" s="82" t="s">
        <v>254</v>
      </c>
      <c r="I23" s="48" t="s">
        <v>255</v>
      </c>
      <c r="J23" s="1"/>
      <c r="K23" s="1"/>
      <c r="L23" s="1"/>
      <c r="M23" s="1"/>
      <c r="N23" s="1"/>
      <c r="O23" s="1"/>
      <c r="P23" s="1"/>
      <c r="Q23" s="1"/>
      <c r="R23" s="1"/>
      <c r="S23" s="1"/>
      <c r="T23" s="1"/>
      <c r="U23" s="1"/>
      <c r="V23" s="1"/>
      <c r="W23" s="1"/>
      <c r="X23" s="1"/>
      <c r="Y23" s="1"/>
      <c r="Z23" s="1"/>
    </row>
    <row r="24" ht="135.0" customHeight="1">
      <c r="A24" s="36">
        <v>9.0</v>
      </c>
      <c r="B24" s="19" t="s">
        <v>256</v>
      </c>
      <c r="C24" s="86">
        <v>45335.0</v>
      </c>
      <c r="D24" s="19" t="s">
        <v>257</v>
      </c>
      <c r="E24" s="45" t="s">
        <v>69</v>
      </c>
      <c r="F24" s="19" t="s">
        <v>13</v>
      </c>
      <c r="G24" s="156" t="s">
        <v>258</v>
      </c>
      <c r="H24" s="64" t="s">
        <v>259</v>
      </c>
      <c r="I24" s="48" t="s">
        <v>255</v>
      </c>
      <c r="J24" s="1"/>
      <c r="K24" s="1"/>
      <c r="L24" s="1"/>
      <c r="M24" s="1"/>
      <c r="N24" s="1"/>
      <c r="O24" s="1"/>
      <c r="P24" s="1"/>
      <c r="Q24" s="1"/>
      <c r="R24" s="1"/>
      <c r="S24" s="1"/>
      <c r="T24" s="1"/>
      <c r="U24" s="1"/>
      <c r="V24" s="1"/>
      <c r="W24" s="1"/>
      <c r="X24" s="1"/>
      <c r="Y24" s="1"/>
      <c r="Z24" s="1"/>
    </row>
    <row r="25" ht="132.75" customHeight="1">
      <c r="A25" s="36">
        <v>10.0</v>
      </c>
      <c r="B25" s="19" t="s">
        <v>260</v>
      </c>
      <c r="C25" s="86">
        <v>45533.0</v>
      </c>
      <c r="D25" s="19" t="s">
        <v>132</v>
      </c>
      <c r="E25" s="45" t="s">
        <v>69</v>
      </c>
      <c r="F25" s="19" t="s">
        <v>13</v>
      </c>
      <c r="G25" s="157"/>
      <c r="H25" s="64" t="s">
        <v>261</v>
      </c>
      <c r="I25" s="48" t="s">
        <v>255</v>
      </c>
      <c r="J25" s="1"/>
      <c r="K25" s="1"/>
      <c r="L25" s="1"/>
      <c r="M25" s="1"/>
      <c r="N25" s="1"/>
      <c r="O25" s="1"/>
      <c r="P25" s="1"/>
      <c r="Q25" s="1"/>
      <c r="R25" s="1"/>
      <c r="S25" s="1"/>
      <c r="T25" s="1"/>
      <c r="U25" s="1"/>
      <c r="V25" s="1"/>
      <c r="W25" s="1"/>
      <c r="X25" s="1"/>
      <c r="Y25" s="1"/>
      <c r="Z25" s="1"/>
    </row>
    <row r="26" ht="59.25" customHeight="1">
      <c r="A26" s="1"/>
      <c r="B26" s="139" t="s">
        <v>150</v>
      </c>
      <c r="C26" s="55"/>
      <c r="D26" s="55"/>
      <c r="E26" s="56">
        <v>39.0</v>
      </c>
      <c r="F26" s="158" t="s">
        <v>262</v>
      </c>
      <c r="G26" s="159"/>
      <c r="H26" s="75"/>
      <c r="I26" s="1"/>
      <c r="J26" s="1"/>
      <c r="K26" s="1"/>
      <c r="L26" s="1"/>
      <c r="M26" s="1"/>
      <c r="N26" s="1"/>
      <c r="O26" s="1"/>
      <c r="P26" s="1"/>
      <c r="Q26" s="1"/>
      <c r="R26" s="1"/>
      <c r="S26" s="1"/>
      <c r="T26" s="1"/>
      <c r="U26" s="1"/>
      <c r="V26" s="1"/>
      <c r="W26" s="1"/>
      <c r="X26" s="1"/>
      <c r="Y26" s="1"/>
      <c r="Z26" s="1"/>
    </row>
    <row r="27" ht="25.5" customHeight="1">
      <c r="A27" s="1"/>
      <c r="B27" s="160"/>
      <c r="C27" s="160"/>
      <c r="D27" s="160"/>
      <c r="E27" s="161"/>
      <c r="F27" s="162"/>
      <c r="G27" s="159"/>
      <c r="H27" s="75"/>
      <c r="I27" s="1"/>
      <c r="J27" s="1"/>
      <c r="K27" s="1"/>
      <c r="L27" s="1"/>
      <c r="M27" s="1"/>
      <c r="N27" s="1"/>
      <c r="O27" s="1"/>
      <c r="P27" s="1"/>
      <c r="Q27" s="1"/>
      <c r="R27" s="1"/>
      <c r="S27" s="1"/>
      <c r="T27" s="1"/>
      <c r="U27" s="1"/>
      <c r="V27" s="1"/>
      <c r="W27" s="1"/>
      <c r="X27" s="1"/>
      <c r="Y27" s="1"/>
      <c r="Z27" s="1"/>
    </row>
    <row r="28" ht="25.5" customHeight="1">
      <c r="A28" s="1"/>
      <c r="B28" s="160"/>
      <c r="C28" s="160"/>
      <c r="D28" s="160"/>
      <c r="E28" s="161"/>
      <c r="F28" s="162"/>
      <c r="G28" s="159"/>
      <c r="H28" s="75"/>
      <c r="I28" s="1"/>
      <c r="J28" s="1"/>
      <c r="K28" s="1"/>
      <c r="L28" s="1"/>
      <c r="M28" s="1"/>
      <c r="N28" s="1"/>
      <c r="O28" s="1"/>
      <c r="P28" s="1"/>
      <c r="Q28" s="1"/>
      <c r="R28" s="1"/>
      <c r="S28" s="1"/>
      <c r="T28" s="1"/>
      <c r="U28" s="1"/>
      <c r="V28" s="1"/>
      <c r="W28" s="1"/>
      <c r="X28" s="1"/>
      <c r="Y28" s="1"/>
      <c r="Z28" s="1"/>
    </row>
    <row r="29" ht="14.25" customHeight="1">
      <c r="A29" s="1"/>
      <c r="B29" s="163" t="s">
        <v>263</v>
      </c>
      <c r="C29" s="1"/>
      <c r="D29" s="1"/>
      <c r="E29" s="1"/>
      <c r="F29" s="1"/>
      <c r="G29" s="1"/>
      <c r="H29" s="1"/>
      <c r="I29" s="1"/>
      <c r="J29" s="1"/>
      <c r="K29" s="1"/>
      <c r="L29" s="1"/>
      <c r="M29" s="1"/>
      <c r="N29" s="1"/>
      <c r="O29" s="1"/>
      <c r="P29" s="1"/>
      <c r="Q29" s="1"/>
      <c r="R29" s="1"/>
      <c r="S29" s="1"/>
      <c r="T29" s="1"/>
      <c r="U29" s="1"/>
      <c r="V29" s="1"/>
      <c r="W29" s="1"/>
      <c r="X29" s="1"/>
      <c r="Y29" s="1"/>
      <c r="Z29" s="1"/>
    </row>
    <row r="30" ht="14.25" customHeight="1">
      <c r="A30" s="1"/>
      <c r="B30" s="74" t="s">
        <v>264</v>
      </c>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74"/>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63" t="s">
        <v>265</v>
      </c>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64" t="s">
        <v>266</v>
      </c>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64" t="s">
        <v>267</v>
      </c>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64" t="s">
        <v>268</v>
      </c>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64" t="s">
        <v>269</v>
      </c>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32"/>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65"/>
      <c r="C38" s="165"/>
      <c r="D38" s="165"/>
      <c r="E38" s="161"/>
      <c r="F38" s="165"/>
      <c r="G38" s="165"/>
      <c r="H38" s="165"/>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B5:H5"/>
    <mergeCell ref="B7:H7"/>
    <mergeCell ref="B26:D26"/>
  </mergeCells>
  <hyperlinks>
    <hyperlink r:id="rId1" ref="G18"/>
    <hyperlink r:id="rId2" ref="G20"/>
    <hyperlink r:id="rId3" ref="G23"/>
    <hyperlink r:id="rId4" ref="G24"/>
  </hyperlinks>
  <printOptions/>
  <pageMargins bottom="0.75" footer="0.0" header="0.0" left="0.7" right="0.7" top="0.75"/>
  <pageSetup paperSize="9" orientation="portrait"/>
  <drawing r:id="rId5"/>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4.14"/>
    <col customWidth="1" min="3" max="3" width="41.29"/>
    <col customWidth="1" min="4" max="4" width="16.71"/>
    <col customWidth="1" min="5" max="5" width="14.0"/>
    <col customWidth="1" min="6" max="6" width="19.57"/>
    <col customWidth="1" min="7" max="7" width="20.0"/>
    <col customWidth="1" min="8" max="8" width="70.71"/>
    <col customWidth="1" min="9" max="9" width="23.29"/>
    <col customWidth="1" min="10" max="26" width="11.43"/>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55.5" customHeight="1">
      <c r="A2" s="1"/>
      <c r="B2" s="1"/>
      <c r="C2" s="1"/>
      <c r="D2" s="1"/>
      <c r="E2" s="1"/>
      <c r="F2" s="1"/>
      <c r="G2" s="1"/>
      <c r="H2" s="1"/>
      <c r="I2" s="1"/>
      <c r="J2" s="1"/>
      <c r="K2" s="1"/>
      <c r="L2" s="1"/>
      <c r="M2" s="1"/>
      <c r="N2" s="1"/>
      <c r="O2" s="1"/>
      <c r="P2" s="1"/>
      <c r="Q2" s="1"/>
      <c r="R2" s="1"/>
      <c r="S2" s="1"/>
      <c r="T2" s="1"/>
      <c r="U2" s="1"/>
      <c r="V2" s="1"/>
      <c r="W2" s="1"/>
      <c r="X2" s="1"/>
      <c r="Y2" s="1"/>
      <c r="Z2" s="1"/>
    </row>
    <row r="3" ht="14.25" customHeight="1">
      <c r="A3" s="1"/>
      <c r="B3" s="1"/>
      <c r="C3" s="2" t="s">
        <v>0</v>
      </c>
      <c r="D3" s="1"/>
      <c r="E3" s="1"/>
      <c r="F3" s="1"/>
      <c r="G3" s="1"/>
      <c r="H3" s="1"/>
      <c r="I3" s="1"/>
      <c r="J3" s="1"/>
      <c r="K3" s="1"/>
      <c r="L3" s="1"/>
      <c r="M3" s="1"/>
      <c r="N3" s="1"/>
      <c r="O3" s="1"/>
      <c r="P3" s="1"/>
      <c r="Q3" s="1"/>
      <c r="R3" s="1"/>
      <c r="S3" s="1"/>
      <c r="T3" s="1"/>
      <c r="U3" s="1"/>
      <c r="V3" s="1"/>
      <c r="W3" s="1"/>
      <c r="X3" s="1"/>
      <c r="Y3" s="1"/>
      <c r="Z3" s="1"/>
    </row>
    <row r="4" ht="14.25" customHeight="1">
      <c r="A4" s="1"/>
      <c r="B4" s="1"/>
      <c r="C4" s="166" t="s">
        <v>270</v>
      </c>
      <c r="D4" s="1"/>
      <c r="E4" s="1"/>
      <c r="F4" s="1"/>
      <c r="G4" s="1"/>
      <c r="H4" s="1"/>
      <c r="I4" s="1"/>
      <c r="J4" s="1"/>
      <c r="K4" s="1"/>
      <c r="L4" s="1"/>
      <c r="M4" s="1"/>
      <c r="N4" s="1"/>
      <c r="O4" s="1"/>
      <c r="P4" s="1"/>
      <c r="Q4" s="1"/>
      <c r="R4" s="1"/>
      <c r="S4" s="1"/>
      <c r="T4" s="1"/>
      <c r="U4" s="1"/>
      <c r="V4" s="1"/>
      <c r="W4" s="1"/>
      <c r="X4" s="1"/>
      <c r="Y4" s="1"/>
      <c r="Z4" s="1"/>
    </row>
    <row r="5" ht="54.0" customHeight="1">
      <c r="A5" s="1"/>
      <c r="B5" s="1"/>
      <c r="C5" s="3" t="s">
        <v>271</v>
      </c>
      <c r="J5" s="1"/>
      <c r="K5" s="1"/>
      <c r="L5" s="1"/>
      <c r="M5" s="1"/>
      <c r="N5" s="1"/>
      <c r="O5" s="1"/>
      <c r="P5" s="1"/>
      <c r="Q5" s="1"/>
      <c r="R5" s="1"/>
      <c r="S5" s="1"/>
      <c r="T5" s="1"/>
      <c r="U5" s="1"/>
      <c r="V5" s="1"/>
      <c r="W5" s="1"/>
      <c r="X5" s="1"/>
      <c r="Y5" s="1"/>
      <c r="Z5" s="1"/>
    </row>
    <row r="6" ht="14.25" customHeight="1">
      <c r="A6" s="1"/>
      <c r="B6" s="1"/>
      <c r="C6" s="1"/>
      <c r="D6" s="1"/>
      <c r="E6" s="1"/>
      <c r="F6" s="1"/>
      <c r="G6" s="1"/>
      <c r="H6" s="1"/>
      <c r="I6" s="1"/>
      <c r="J6" s="1"/>
      <c r="K6" s="1"/>
      <c r="L6" s="1"/>
      <c r="M6" s="1"/>
      <c r="N6" s="1"/>
      <c r="O6" s="1"/>
      <c r="P6" s="1"/>
      <c r="Q6" s="1"/>
      <c r="R6" s="1"/>
      <c r="S6" s="1"/>
      <c r="T6" s="1"/>
      <c r="U6" s="1"/>
      <c r="V6" s="1"/>
      <c r="W6" s="1"/>
      <c r="X6" s="1"/>
      <c r="Y6" s="1"/>
      <c r="Z6" s="1"/>
    </row>
    <row r="7" ht="45.75" customHeight="1">
      <c r="A7" s="1"/>
      <c r="B7" s="1"/>
      <c r="C7" s="167" t="s">
        <v>37</v>
      </c>
      <c r="D7" s="5"/>
      <c r="E7" s="5"/>
      <c r="F7" s="5"/>
      <c r="G7" s="5"/>
      <c r="H7" s="5"/>
      <c r="I7" s="6"/>
      <c r="J7" s="1"/>
      <c r="K7" s="1"/>
      <c r="L7" s="1"/>
      <c r="M7" s="1"/>
      <c r="N7" s="1"/>
      <c r="O7" s="1"/>
      <c r="P7" s="1"/>
      <c r="Q7" s="1"/>
      <c r="R7" s="1"/>
      <c r="S7" s="1"/>
      <c r="T7" s="1"/>
      <c r="U7" s="1"/>
      <c r="V7" s="1"/>
      <c r="W7" s="1"/>
      <c r="X7" s="1"/>
      <c r="Y7" s="1"/>
      <c r="Z7" s="1"/>
    </row>
    <row r="8" ht="14.25" customHeight="1">
      <c r="A8" s="1"/>
      <c r="B8" s="1"/>
      <c r="C8" s="168"/>
      <c r="D8" s="168"/>
      <c r="E8" s="168"/>
      <c r="F8" s="168"/>
      <c r="G8" s="168"/>
      <c r="H8" s="168"/>
      <c r="I8" s="168"/>
      <c r="J8" s="1"/>
      <c r="K8" s="1"/>
      <c r="L8" s="1"/>
      <c r="M8" s="1"/>
      <c r="N8" s="1"/>
      <c r="O8" s="1"/>
      <c r="P8" s="1"/>
      <c r="Q8" s="1"/>
      <c r="R8" s="1"/>
      <c r="S8" s="1"/>
      <c r="T8" s="1"/>
      <c r="U8" s="1"/>
      <c r="V8" s="1"/>
      <c r="W8" s="1"/>
      <c r="X8" s="1"/>
      <c r="Y8" s="1"/>
      <c r="Z8" s="1"/>
    </row>
    <row r="9" ht="14.25" customHeight="1">
      <c r="A9" s="1"/>
      <c r="B9" s="1"/>
      <c r="C9" s="169" t="s">
        <v>272</v>
      </c>
      <c r="D9" s="169" t="str">
        <f>'[1]C. DEPURADO'!H1</f>
        <v>#REF!</v>
      </c>
      <c r="E9" s="1"/>
      <c r="F9" s="1"/>
      <c r="G9" s="1"/>
      <c r="H9" s="1"/>
      <c r="I9" s="1"/>
      <c r="J9" s="1"/>
      <c r="K9" s="1"/>
      <c r="L9" s="1"/>
      <c r="M9" s="1"/>
      <c r="N9" s="1"/>
      <c r="O9" s="1"/>
      <c r="P9" s="1"/>
      <c r="Q9" s="1"/>
      <c r="R9" s="1"/>
      <c r="S9" s="1"/>
      <c r="T9" s="1"/>
      <c r="U9" s="1"/>
      <c r="V9" s="1"/>
      <c r="W9" s="1"/>
      <c r="X9" s="1"/>
      <c r="Y9" s="1"/>
      <c r="Z9" s="1"/>
    </row>
    <row r="10" ht="14.25" customHeight="1">
      <c r="A10" s="1"/>
      <c r="B10" s="1"/>
      <c r="C10" s="169" t="s">
        <v>273</v>
      </c>
      <c r="D10" s="169">
        <v>2295.0</v>
      </c>
      <c r="E10" s="32"/>
      <c r="F10" s="1"/>
      <c r="G10" s="1"/>
      <c r="H10" s="1"/>
      <c r="I10" s="1"/>
      <c r="J10" s="1"/>
      <c r="K10" s="1"/>
      <c r="L10" s="1"/>
      <c r="M10" s="1"/>
      <c r="N10" s="1"/>
      <c r="O10" s="1"/>
      <c r="P10" s="1"/>
      <c r="Q10" s="1"/>
      <c r="R10" s="1"/>
      <c r="S10" s="1"/>
      <c r="T10" s="1"/>
      <c r="U10" s="1"/>
      <c r="V10" s="1"/>
      <c r="W10" s="1"/>
      <c r="X10" s="1"/>
      <c r="Y10" s="1"/>
      <c r="Z10" s="1"/>
    </row>
    <row r="11" ht="14.25" customHeight="1">
      <c r="A11" s="1"/>
      <c r="B11" s="1"/>
      <c r="C11" s="33" t="s">
        <v>274</v>
      </c>
      <c r="D11" s="34" t="str">
        <f>D9/D10</f>
        <v>#REF!</v>
      </c>
      <c r="E11" s="1"/>
      <c r="F11" s="1"/>
      <c r="G11" s="1"/>
      <c r="H11" s="1"/>
      <c r="I11" s="1"/>
      <c r="J11" s="1"/>
      <c r="K11" s="1"/>
      <c r="L11" s="1"/>
      <c r="M11" s="1"/>
      <c r="N11" s="1"/>
      <c r="O11" s="1"/>
      <c r="P11" s="1"/>
      <c r="Q11" s="1"/>
      <c r="R11" s="1"/>
      <c r="S11" s="1"/>
      <c r="T11" s="1"/>
      <c r="U11" s="1"/>
      <c r="V11" s="1"/>
      <c r="W11" s="1"/>
      <c r="X11" s="1"/>
      <c r="Y11" s="1"/>
      <c r="Z11" s="1"/>
    </row>
    <row r="12"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ht="14.25" customHeight="1">
      <c r="A13" s="1"/>
      <c r="B13" s="1"/>
      <c r="C13" s="1" t="s">
        <v>275</v>
      </c>
      <c r="D13" s="1"/>
      <c r="E13" s="1"/>
      <c r="F13" s="1"/>
      <c r="G13" s="1"/>
      <c r="H13" s="1"/>
      <c r="I13" s="1"/>
      <c r="J13" s="1"/>
      <c r="K13" s="1"/>
      <c r="L13" s="1"/>
      <c r="M13" s="1"/>
      <c r="N13" s="1"/>
      <c r="O13" s="1"/>
      <c r="P13" s="1"/>
      <c r="Q13" s="1"/>
      <c r="R13" s="1"/>
      <c r="S13" s="1"/>
      <c r="T13" s="1"/>
      <c r="U13" s="1"/>
      <c r="V13" s="1"/>
      <c r="W13" s="1"/>
      <c r="X13" s="1"/>
      <c r="Y13" s="1"/>
      <c r="Z13" s="1"/>
    </row>
    <row r="14"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ht="14.25" customHeight="1">
      <c r="A15" s="1"/>
      <c r="B15" s="1"/>
      <c r="C15" s="170" t="s">
        <v>263</v>
      </c>
      <c r="D15" s="1"/>
      <c r="E15" s="1"/>
      <c r="F15" s="1"/>
      <c r="G15" s="1"/>
      <c r="H15" s="1"/>
      <c r="I15" s="1"/>
      <c r="J15" s="1"/>
      <c r="K15" s="1"/>
      <c r="L15" s="1"/>
      <c r="M15" s="1"/>
      <c r="N15" s="1"/>
      <c r="O15" s="1"/>
      <c r="P15" s="1"/>
      <c r="Q15" s="1"/>
      <c r="R15" s="1"/>
      <c r="S15" s="1"/>
      <c r="T15" s="1"/>
      <c r="U15" s="1"/>
      <c r="V15" s="1"/>
      <c r="W15" s="1"/>
      <c r="X15" s="1"/>
      <c r="Y15" s="1"/>
      <c r="Z15" s="1"/>
    </row>
    <row r="16" ht="14.25" customHeight="1">
      <c r="A16" s="1"/>
      <c r="B16" s="1"/>
      <c r="C16" s="171" t="s">
        <v>276</v>
      </c>
      <c r="D16" s="1"/>
      <c r="E16" s="1"/>
      <c r="F16" s="1"/>
      <c r="G16" s="1"/>
      <c r="H16" s="1"/>
      <c r="I16" s="1"/>
      <c r="J16" s="1"/>
      <c r="K16" s="1"/>
      <c r="L16" s="1"/>
      <c r="M16" s="1"/>
      <c r="N16" s="1"/>
      <c r="O16" s="1"/>
      <c r="P16" s="1"/>
      <c r="Q16" s="1"/>
      <c r="R16" s="1"/>
      <c r="S16" s="1"/>
      <c r="T16" s="1"/>
      <c r="U16" s="1"/>
      <c r="V16" s="1"/>
      <c r="W16" s="1"/>
      <c r="X16" s="1"/>
      <c r="Y16" s="1"/>
      <c r="Z16" s="1"/>
    </row>
    <row r="17" ht="14.25" customHeight="1">
      <c r="A17" s="1"/>
      <c r="B17" s="1"/>
      <c r="C17" s="171" t="s">
        <v>277</v>
      </c>
      <c r="D17" s="1"/>
      <c r="E17" s="1"/>
      <c r="F17" s="1"/>
      <c r="G17" s="1"/>
      <c r="H17" s="1"/>
      <c r="I17" s="1"/>
      <c r="J17" s="1"/>
      <c r="K17" s="1"/>
      <c r="L17" s="1"/>
      <c r="M17" s="1"/>
      <c r="N17" s="1"/>
      <c r="O17" s="1"/>
      <c r="P17" s="1"/>
      <c r="Q17" s="1"/>
      <c r="R17" s="1"/>
      <c r="S17" s="1"/>
      <c r="T17" s="1"/>
      <c r="U17" s="1"/>
      <c r="V17" s="1"/>
      <c r="W17" s="1"/>
      <c r="X17" s="1"/>
      <c r="Y17" s="1"/>
      <c r="Z17" s="1"/>
    </row>
    <row r="18" ht="14.25" customHeight="1">
      <c r="A18" s="1"/>
      <c r="B18" s="1"/>
      <c r="C18" s="170" t="s">
        <v>154</v>
      </c>
      <c r="D18" s="1"/>
      <c r="E18" s="1"/>
      <c r="F18" s="1"/>
      <c r="G18" s="1"/>
      <c r="H18" s="1"/>
      <c r="I18" s="1"/>
      <c r="J18" s="1"/>
      <c r="K18" s="1"/>
      <c r="L18" s="1"/>
      <c r="M18" s="1"/>
      <c r="N18" s="1"/>
      <c r="O18" s="1"/>
      <c r="P18" s="1"/>
      <c r="Q18" s="1"/>
      <c r="R18" s="1"/>
      <c r="S18" s="1"/>
      <c r="T18" s="1"/>
      <c r="U18" s="1"/>
      <c r="V18" s="1"/>
      <c r="W18" s="1"/>
      <c r="X18" s="1"/>
      <c r="Y18" s="1"/>
      <c r="Z18" s="1"/>
    </row>
    <row r="19" ht="14.25" customHeight="1">
      <c r="A19" s="1"/>
      <c r="B19" s="1"/>
      <c r="C19" s="171" t="s">
        <v>278</v>
      </c>
      <c r="D19" s="1"/>
      <c r="E19" s="1"/>
      <c r="F19" s="1"/>
      <c r="G19" s="1"/>
      <c r="H19" s="1"/>
      <c r="I19" s="1"/>
      <c r="J19" s="1"/>
      <c r="K19" s="1"/>
      <c r="L19" s="1"/>
      <c r="M19" s="1"/>
      <c r="N19" s="1"/>
      <c r="O19" s="1"/>
      <c r="P19" s="1"/>
      <c r="Q19" s="1"/>
      <c r="R19" s="1"/>
      <c r="S19" s="1"/>
      <c r="T19" s="1"/>
      <c r="U19" s="1"/>
      <c r="V19" s="1"/>
      <c r="W19" s="1"/>
      <c r="X19" s="1"/>
      <c r="Y19" s="1"/>
      <c r="Z19" s="1"/>
    </row>
    <row r="20" ht="14.25" customHeight="1">
      <c r="A20" s="1"/>
      <c r="B20" s="1"/>
      <c r="C20" s="171" t="s">
        <v>279</v>
      </c>
      <c r="D20" s="1"/>
      <c r="E20" s="1"/>
      <c r="F20" s="1"/>
      <c r="G20" s="1"/>
      <c r="H20" s="1"/>
      <c r="I20" s="1"/>
      <c r="J20" s="1"/>
      <c r="K20" s="1"/>
      <c r="L20" s="1"/>
      <c r="M20" s="1"/>
      <c r="N20" s="1"/>
      <c r="O20" s="1"/>
      <c r="P20" s="1"/>
      <c r="Q20" s="1"/>
      <c r="R20" s="1"/>
      <c r="S20" s="1"/>
      <c r="T20" s="1"/>
      <c r="U20" s="1"/>
      <c r="V20" s="1"/>
      <c r="W20" s="1"/>
      <c r="X20" s="1"/>
      <c r="Y20" s="1"/>
      <c r="Z20" s="1"/>
    </row>
    <row r="21"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C5:I5"/>
    <mergeCell ref="C7:I7"/>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9.43"/>
    <col customWidth="1" min="3" max="3" width="42.86"/>
    <col customWidth="1" min="4" max="4" width="21.57"/>
    <col customWidth="1" min="5" max="5" width="35.71"/>
    <col customWidth="1" min="6" max="6" width="21.43"/>
    <col customWidth="1" min="7" max="7" width="34.29"/>
    <col customWidth="1" min="8" max="8" width="45.57"/>
    <col customWidth="1" min="9" max="9" width="52.57"/>
    <col customWidth="1" min="10" max="10" width="51.0"/>
    <col customWidth="1" min="11" max="26" width="11.43"/>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59.25" customHeight="1">
      <c r="A2" s="1"/>
      <c r="B2" s="1"/>
      <c r="C2" s="1"/>
      <c r="D2" s="1"/>
      <c r="E2" s="1"/>
      <c r="F2" s="1"/>
      <c r="G2" s="1"/>
      <c r="H2" s="1"/>
      <c r="I2" s="1"/>
      <c r="J2" s="1"/>
      <c r="K2" s="1"/>
      <c r="L2" s="1"/>
      <c r="M2" s="1"/>
      <c r="N2" s="1"/>
      <c r="O2" s="1"/>
      <c r="P2" s="1"/>
      <c r="Q2" s="1"/>
      <c r="R2" s="1"/>
      <c r="S2" s="1"/>
      <c r="T2" s="1"/>
      <c r="U2" s="1"/>
      <c r="V2" s="1"/>
      <c r="W2" s="1"/>
      <c r="X2" s="1"/>
      <c r="Y2" s="1"/>
      <c r="Z2" s="1"/>
    </row>
    <row r="3" ht="14.25" customHeight="1">
      <c r="A3" s="1"/>
      <c r="B3" s="1"/>
      <c r="C3" s="2" t="s">
        <v>0</v>
      </c>
      <c r="D3" s="1"/>
      <c r="E3" s="1"/>
      <c r="F3" s="1"/>
      <c r="G3" s="1"/>
      <c r="H3" s="1"/>
      <c r="I3" s="1"/>
      <c r="J3" s="1"/>
      <c r="K3" s="1"/>
      <c r="L3" s="1"/>
      <c r="M3" s="1"/>
      <c r="N3" s="1"/>
      <c r="O3" s="1"/>
      <c r="P3" s="1"/>
      <c r="Q3" s="1"/>
      <c r="R3" s="1"/>
      <c r="S3" s="1"/>
      <c r="T3" s="1"/>
      <c r="U3" s="1"/>
      <c r="V3" s="1"/>
      <c r="W3" s="1"/>
      <c r="X3" s="1"/>
      <c r="Y3" s="1"/>
      <c r="Z3" s="1"/>
    </row>
    <row r="4" ht="15.0" customHeight="1">
      <c r="A4" s="1"/>
      <c r="B4" s="1"/>
      <c r="C4" s="33" t="s">
        <v>280</v>
      </c>
      <c r="D4" s="1"/>
      <c r="E4" s="1"/>
      <c r="F4" s="1"/>
      <c r="G4" s="1"/>
      <c r="H4" s="1"/>
      <c r="I4" s="1"/>
      <c r="J4" s="1"/>
      <c r="K4" s="1"/>
      <c r="L4" s="1"/>
      <c r="M4" s="1"/>
      <c r="N4" s="1"/>
      <c r="O4" s="1"/>
      <c r="P4" s="1"/>
      <c r="Q4" s="1"/>
      <c r="R4" s="1"/>
      <c r="S4" s="1"/>
      <c r="T4" s="1"/>
      <c r="U4" s="1"/>
      <c r="V4" s="1"/>
      <c r="W4" s="1"/>
      <c r="X4" s="1"/>
      <c r="Y4" s="1"/>
      <c r="Z4" s="1"/>
    </row>
    <row r="5" ht="14.25" customHeight="1">
      <c r="A5" s="1"/>
      <c r="B5" s="1"/>
      <c r="C5" s="3" t="s">
        <v>271</v>
      </c>
      <c r="J5" s="1"/>
      <c r="K5" s="1"/>
      <c r="L5" s="1"/>
      <c r="M5" s="1"/>
      <c r="N5" s="1"/>
      <c r="O5" s="1"/>
      <c r="P5" s="1"/>
      <c r="Q5" s="1"/>
      <c r="R5" s="1"/>
      <c r="S5" s="1"/>
      <c r="T5" s="1"/>
      <c r="U5" s="1"/>
      <c r="V5" s="1"/>
      <c r="W5" s="1"/>
      <c r="X5" s="1"/>
      <c r="Y5" s="1"/>
      <c r="Z5" s="1"/>
    </row>
    <row r="6" ht="14.25" customHeight="1">
      <c r="A6" s="1"/>
      <c r="B6" s="1"/>
      <c r="C6" s="1"/>
      <c r="D6" s="1"/>
      <c r="E6" s="1"/>
      <c r="F6" s="1"/>
      <c r="G6" s="1"/>
      <c r="H6" s="1"/>
      <c r="I6" s="1"/>
      <c r="J6" s="1"/>
      <c r="K6" s="1"/>
      <c r="L6" s="1"/>
      <c r="M6" s="1"/>
      <c r="N6" s="1"/>
      <c r="O6" s="1"/>
      <c r="P6" s="1"/>
      <c r="Q6" s="1"/>
      <c r="R6" s="1"/>
      <c r="S6" s="1"/>
      <c r="T6" s="1"/>
      <c r="U6" s="1"/>
      <c r="V6" s="1"/>
      <c r="W6" s="1"/>
      <c r="X6" s="1"/>
      <c r="Y6" s="1"/>
      <c r="Z6" s="1"/>
    </row>
    <row r="7" ht="41.25" customHeight="1">
      <c r="A7" s="1"/>
      <c r="B7" s="1"/>
      <c r="C7" s="167" t="s">
        <v>37</v>
      </c>
      <c r="D7" s="5"/>
      <c r="E7" s="5"/>
      <c r="F7" s="5"/>
      <c r="G7" s="5"/>
      <c r="H7" s="5"/>
      <c r="I7" s="6"/>
      <c r="J7" s="1"/>
      <c r="K7" s="1"/>
      <c r="L7" s="1"/>
      <c r="M7" s="1"/>
      <c r="N7" s="1"/>
      <c r="O7" s="1"/>
      <c r="P7" s="1"/>
      <c r="Q7" s="1"/>
      <c r="R7" s="1"/>
      <c r="S7" s="1"/>
      <c r="T7" s="1"/>
      <c r="U7" s="1"/>
      <c r="V7" s="1"/>
      <c r="W7" s="1"/>
      <c r="X7" s="1"/>
      <c r="Y7" s="1"/>
      <c r="Z7" s="1"/>
    </row>
    <row r="8" ht="14.25" customHeight="1">
      <c r="A8" s="1"/>
      <c r="B8" s="1"/>
      <c r="C8" s="30"/>
      <c r="D8" s="30"/>
      <c r="E8" s="30"/>
      <c r="F8" s="30"/>
      <c r="G8" s="30"/>
      <c r="H8" s="30"/>
      <c r="I8" s="30"/>
      <c r="J8" s="1"/>
      <c r="K8" s="1"/>
      <c r="L8" s="1"/>
      <c r="M8" s="1"/>
      <c r="N8" s="1"/>
      <c r="O8" s="1"/>
      <c r="P8" s="1"/>
      <c r="Q8" s="1"/>
      <c r="R8" s="1"/>
      <c r="S8" s="1"/>
      <c r="T8" s="1"/>
      <c r="U8" s="1"/>
      <c r="V8" s="1"/>
      <c r="W8" s="1"/>
      <c r="X8" s="1"/>
      <c r="Y8" s="1"/>
      <c r="Z8" s="1"/>
    </row>
    <row r="9" ht="14.25" customHeight="1">
      <c r="A9" s="1"/>
      <c r="B9" s="1"/>
      <c r="C9" s="1"/>
      <c r="D9" s="1"/>
      <c r="E9" s="1"/>
      <c r="F9" s="1"/>
      <c r="G9" s="1"/>
      <c r="H9" s="1"/>
      <c r="I9" s="1"/>
      <c r="J9" s="1"/>
      <c r="K9" s="1"/>
      <c r="L9" s="1"/>
      <c r="M9" s="1"/>
      <c r="N9" s="1"/>
      <c r="O9" s="1"/>
      <c r="P9" s="1"/>
      <c r="Q9" s="1"/>
      <c r="R9" s="1"/>
      <c r="S9" s="1"/>
      <c r="T9" s="1"/>
      <c r="U9" s="1"/>
      <c r="V9" s="1"/>
      <c r="W9" s="1"/>
      <c r="X9" s="1"/>
      <c r="Y9" s="1"/>
      <c r="Z9" s="1"/>
    </row>
    <row r="10" ht="14.25" customHeight="1">
      <c r="A10" s="1"/>
      <c r="B10" s="1"/>
      <c r="C10" s="172" t="s">
        <v>281</v>
      </c>
      <c r="D10" s="172" t="s">
        <v>282</v>
      </c>
      <c r="E10" s="172" t="s">
        <v>96</v>
      </c>
      <c r="F10" s="1"/>
      <c r="G10" s="1"/>
      <c r="H10" s="1"/>
      <c r="I10" s="1"/>
      <c r="J10" s="1"/>
      <c r="K10" s="1"/>
      <c r="L10" s="1"/>
      <c r="M10" s="1"/>
      <c r="N10" s="1"/>
      <c r="O10" s="1"/>
      <c r="P10" s="1"/>
      <c r="Q10" s="1"/>
      <c r="R10" s="1"/>
      <c r="S10" s="1"/>
      <c r="T10" s="1"/>
      <c r="U10" s="1"/>
      <c r="V10" s="1"/>
      <c r="W10" s="1"/>
      <c r="X10" s="1"/>
      <c r="Y10" s="1"/>
      <c r="Z10" s="1"/>
    </row>
    <row r="11" ht="29.25" customHeight="1">
      <c r="A11" s="1"/>
      <c r="B11" s="1"/>
      <c r="C11" s="44" t="s">
        <v>283</v>
      </c>
      <c r="D11" s="45" t="s">
        <v>284</v>
      </c>
      <c r="E11" s="45">
        <v>40.0</v>
      </c>
      <c r="F11" s="173" t="s">
        <v>285</v>
      </c>
      <c r="G11" s="174"/>
      <c r="H11" s="1"/>
      <c r="I11" s="1"/>
      <c r="J11" s="1"/>
      <c r="K11" s="1"/>
      <c r="L11" s="1"/>
      <c r="M11" s="1"/>
      <c r="N11" s="1"/>
      <c r="O11" s="1"/>
      <c r="P11" s="1"/>
      <c r="Q11" s="1"/>
      <c r="R11" s="1"/>
      <c r="S11" s="1"/>
      <c r="T11" s="1"/>
      <c r="U11" s="1"/>
      <c r="V11" s="1"/>
      <c r="W11" s="1"/>
      <c r="X11" s="1"/>
      <c r="Y11" s="1"/>
      <c r="Z11" s="1"/>
    </row>
    <row r="12" ht="14.25" customHeight="1">
      <c r="A12" s="1"/>
      <c r="B12" s="1"/>
      <c r="C12" s="1"/>
      <c r="D12" s="175" t="s">
        <v>96</v>
      </c>
      <c r="E12" s="175">
        <v>40.0</v>
      </c>
      <c r="F12" s="173" t="s">
        <v>285</v>
      </c>
      <c r="G12" s="1"/>
      <c r="H12" s="1"/>
      <c r="I12" s="1"/>
      <c r="J12" s="1"/>
      <c r="K12" s="1"/>
      <c r="L12" s="1"/>
      <c r="M12" s="1"/>
      <c r="N12" s="1"/>
      <c r="O12" s="1"/>
      <c r="P12" s="1"/>
      <c r="Q12" s="1"/>
      <c r="R12" s="1"/>
      <c r="S12" s="1"/>
      <c r="T12" s="1"/>
      <c r="U12" s="1"/>
      <c r="V12" s="1"/>
      <c r="W12" s="1"/>
      <c r="X12" s="1"/>
      <c r="Y12" s="1"/>
      <c r="Z12" s="1"/>
    </row>
    <row r="13" ht="14.25" customHeight="1">
      <c r="A13" s="1"/>
      <c r="B13" s="1"/>
      <c r="C13" s="176"/>
      <c r="D13" s="28"/>
      <c r="E13" s="28"/>
      <c r="F13" s="28"/>
      <c r="G13" s="28"/>
      <c r="H13" s="28"/>
      <c r="I13" s="28"/>
      <c r="J13" s="1"/>
      <c r="K13" s="1"/>
      <c r="L13" s="1"/>
      <c r="M13" s="1"/>
      <c r="N13" s="1"/>
      <c r="O13" s="1"/>
      <c r="P13" s="1"/>
      <c r="Q13" s="1"/>
      <c r="R13" s="1"/>
      <c r="S13" s="1"/>
      <c r="T13" s="1"/>
      <c r="U13" s="1"/>
      <c r="V13" s="1"/>
      <c r="W13" s="1"/>
      <c r="X13" s="1"/>
      <c r="Y13" s="1"/>
      <c r="Z13" s="1"/>
    </row>
    <row r="14" ht="14.25" customHeight="1">
      <c r="A14" s="1"/>
      <c r="B14" s="1"/>
      <c r="C14" s="177" t="s">
        <v>286</v>
      </c>
      <c r="D14" s="28"/>
      <c r="E14" s="28"/>
      <c r="F14" s="28"/>
      <c r="G14" s="28"/>
      <c r="H14" s="28"/>
      <c r="I14" s="28"/>
      <c r="J14" s="1"/>
      <c r="K14" s="1"/>
      <c r="L14" s="1"/>
      <c r="M14" s="1"/>
      <c r="N14" s="1"/>
      <c r="O14" s="1"/>
      <c r="P14" s="1"/>
      <c r="Q14" s="1"/>
      <c r="R14" s="1"/>
      <c r="S14" s="1"/>
      <c r="T14" s="1"/>
      <c r="U14" s="1"/>
      <c r="V14" s="1"/>
      <c r="W14" s="1"/>
      <c r="X14" s="1"/>
      <c r="Y14" s="1"/>
      <c r="Z14" s="1"/>
    </row>
    <row r="15" ht="14.25" customHeight="1">
      <c r="A15" s="1"/>
      <c r="B15" s="1"/>
      <c r="C15" s="178"/>
      <c r="D15" s="28"/>
      <c r="E15" s="28"/>
      <c r="F15" s="28"/>
      <c r="G15" s="28"/>
      <c r="H15" s="28"/>
      <c r="I15" s="28"/>
      <c r="J15" s="1"/>
      <c r="K15" s="1"/>
      <c r="L15" s="1"/>
      <c r="M15" s="1"/>
      <c r="N15" s="1"/>
      <c r="O15" s="1"/>
      <c r="P15" s="1"/>
      <c r="Q15" s="1"/>
      <c r="R15" s="1"/>
      <c r="S15" s="1"/>
      <c r="T15" s="1"/>
      <c r="U15" s="1"/>
      <c r="V15" s="1"/>
      <c r="W15" s="1"/>
      <c r="X15" s="1"/>
      <c r="Y15" s="1"/>
      <c r="Z15" s="1"/>
    </row>
    <row r="16" ht="14.25" customHeight="1">
      <c r="A16" s="28"/>
      <c r="B16" s="28"/>
      <c r="C16" s="179" t="s">
        <v>42</v>
      </c>
      <c r="D16" s="179" t="s">
        <v>43</v>
      </c>
      <c r="E16" s="179" t="s">
        <v>44</v>
      </c>
      <c r="F16" s="179" t="s">
        <v>45</v>
      </c>
      <c r="G16" s="179" t="s">
        <v>46</v>
      </c>
      <c r="H16" s="179" t="s">
        <v>47</v>
      </c>
      <c r="I16" s="179" t="s">
        <v>7</v>
      </c>
      <c r="J16" s="28"/>
      <c r="K16" s="28"/>
      <c r="L16" s="28"/>
      <c r="M16" s="28"/>
      <c r="N16" s="28"/>
      <c r="O16" s="28"/>
      <c r="P16" s="28"/>
      <c r="Q16" s="28"/>
      <c r="R16" s="28"/>
      <c r="S16" s="28"/>
      <c r="T16" s="28"/>
      <c r="U16" s="28"/>
      <c r="V16" s="28"/>
      <c r="W16" s="28"/>
      <c r="X16" s="28"/>
      <c r="Y16" s="28"/>
      <c r="Z16" s="28"/>
    </row>
    <row r="17" ht="79.5" customHeight="1">
      <c r="A17" s="28"/>
      <c r="B17" s="180">
        <f>1</f>
        <v>1</v>
      </c>
      <c r="C17" s="130" t="s">
        <v>287</v>
      </c>
      <c r="D17" s="181">
        <v>45809.0</v>
      </c>
      <c r="E17" s="129" t="s">
        <v>111</v>
      </c>
      <c r="F17" s="83">
        <v>24.0</v>
      </c>
      <c r="G17" s="182" t="s">
        <v>15</v>
      </c>
      <c r="H17" s="183" t="s">
        <v>288</v>
      </c>
      <c r="I17" s="130"/>
      <c r="J17" s="184" t="s">
        <v>289</v>
      </c>
      <c r="K17" s="28"/>
      <c r="L17" s="28"/>
      <c r="M17" s="28"/>
      <c r="N17" s="28"/>
      <c r="O17" s="28"/>
      <c r="P17" s="28"/>
      <c r="Q17" s="28"/>
      <c r="R17" s="28"/>
      <c r="S17" s="28"/>
      <c r="T17" s="28"/>
      <c r="U17" s="28"/>
      <c r="V17" s="28"/>
      <c r="W17" s="28"/>
      <c r="X17" s="28"/>
      <c r="Y17" s="28"/>
      <c r="Z17" s="28"/>
    </row>
    <row r="18" ht="48.75" customHeight="1">
      <c r="A18" s="28"/>
      <c r="B18" s="180">
        <f t="shared" ref="B18:B23" si="1">1+B17</f>
        <v>2</v>
      </c>
      <c r="C18" s="136" t="s">
        <v>290</v>
      </c>
      <c r="D18" s="185" t="s">
        <v>291</v>
      </c>
      <c r="E18" s="186" t="s">
        <v>292</v>
      </c>
      <c r="F18" s="187">
        <v>27.0</v>
      </c>
      <c r="G18" s="44" t="s">
        <v>15</v>
      </c>
      <c r="H18" s="188" t="s">
        <v>293</v>
      </c>
      <c r="I18" s="136"/>
      <c r="J18" s="184" t="s">
        <v>289</v>
      </c>
      <c r="K18" s="28"/>
      <c r="L18" s="28"/>
      <c r="M18" s="28"/>
      <c r="N18" s="28"/>
      <c r="O18" s="28"/>
      <c r="P18" s="28"/>
      <c r="Q18" s="28"/>
      <c r="R18" s="28"/>
      <c r="S18" s="28"/>
      <c r="T18" s="28"/>
      <c r="U18" s="28"/>
      <c r="V18" s="28"/>
      <c r="W18" s="28"/>
      <c r="X18" s="28"/>
      <c r="Y18" s="28"/>
      <c r="Z18" s="28"/>
    </row>
    <row r="19" ht="54.75" customHeight="1">
      <c r="A19" s="28"/>
      <c r="B19" s="180">
        <f t="shared" si="1"/>
        <v>3</v>
      </c>
      <c r="C19" s="44" t="s">
        <v>294</v>
      </c>
      <c r="D19" s="189">
        <v>45839.0</v>
      </c>
      <c r="E19" s="46" t="s">
        <v>292</v>
      </c>
      <c r="F19" s="45">
        <v>24.0</v>
      </c>
      <c r="G19" s="44" t="s">
        <v>15</v>
      </c>
      <c r="H19" s="190" t="s">
        <v>295</v>
      </c>
      <c r="I19" s="44"/>
      <c r="J19" s="184" t="s">
        <v>289</v>
      </c>
      <c r="K19" s="28"/>
      <c r="L19" s="28"/>
      <c r="M19" s="28"/>
      <c r="N19" s="28"/>
      <c r="O19" s="28"/>
      <c r="P19" s="28"/>
      <c r="Q19" s="28"/>
      <c r="R19" s="28"/>
      <c r="S19" s="28"/>
      <c r="T19" s="28"/>
      <c r="U19" s="28"/>
      <c r="V19" s="28"/>
      <c r="W19" s="28"/>
      <c r="X19" s="28"/>
      <c r="Y19" s="28"/>
      <c r="Z19" s="28"/>
    </row>
    <row r="20" ht="14.25" customHeight="1">
      <c r="A20" s="28"/>
      <c r="B20" s="180">
        <f t="shared" si="1"/>
        <v>4</v>
      </c>
      <c r="C20" s="44" t="s">
        <v>296</v>
      </c>
      <c r="D20" s="189">
        <v>45809.0</v>
      </c>
      <c r="E20" s="46" t="s">
        <v>111</v>
      </c>
      <c r="F20" s="158">
        <v>24.0</v>
      </c>
      <c r="G20" s="44" t="s">
        <v>15</v>
      </c>
      <c r="H20" s="190" t="s">
        <v>297</v>
      </c>
      <c r="I20" s="44"/>
      <c r="J20" s="184" t="s">
        <v>289</v>
      </c>
      <c r="K20" s="28"/>
      <c r="L20" s="28"/>
      <c r="M20" s="28"/>
      <c r="N20" s="28"/>
      <c r="O20" s="28"/>
      <c r="P20" s="28"/>
      <c r="Q20" s="28"/>
      <c r="R20" s="28"/>
      <c r="S20" s="28"/>
      <c r="T20" s="28"/>
      <c r="U20" s="28"/>
      <c r="V20" s="28"/>
      <c r="W20" s="28"/>
      <c r="X20" s="28"/>
      <c r="Y20" s="28"/>
      <c r="Z20" s="28"/>
    </row>
    <row r="21" ht="14.25" customHeight="1">
      <c r="A21" s="28"/>
      <c r="B21" s="180">
        <f t="shared" si="1"/>
        <v>5</v>
      </c>
      <c r="C21" s="44" t="s">
        <v>298</v>
      </c>
      <c r="D21" s="189">
        <v>45809.0</v>
      </c>
      <c r="E21" s="46" t="s">
        <v>111</v>
      </c>
      <c r="F21" s="45">
        <v>14.0</v>
      </c>
      <c r="G21" s="44" t="s">
        <v>15</v>
      </c>
      <c r="H21" s="190" t="s">
        <v>299</v>
      </c>
      <c r="I21" s="44"/>
      <c r="J21" s="184" t="s">
        <v>289</v>
      </c>
      <c r="K21" s="28"/>
      <c r="L21" s="28"/>
      <c r="M21" s="28"/>
      <c r="N21" s="28"/>
      <c r="O21" s="28"/>
      <c r="P21" s="28"/>
      <c r="Q21" s="28"/>
      <c r="R21" s="28"/>
      <c r="S21" s="28"/>
      <c r="T21" s="28"/>
      <c r="U21" s="28"/>
      <c r="V21" s="28"/>
      <c r="W21" s="28"/>
      <c r="X21" s="28"/>
      <c r="Y21" s="28"/>
      <c r="Z21" s="28"/>
    </row>
    <row r="22" ht="14.25" customHeight="1">
      <c r="A22" s="28"/>
      <c r="B22" s="180">
        <f t="shared" si="1"/>
        <v>6</v>
      </c>
      <c r="C22" s="44" t="s">
        <v>300</v>
      </c>
      <c r="D22" s="189" t="s">
        <v>301</v>
      </c>
      <c r="E22" s="46" t="s">
        <v>121</v>
      </c>
      <c r="F22" s="45" t="s">
        <v>302</v>
      </c>
      <c r="G22" s="44" t="s">
        <v>15</v>
      </c>
      <c r="H22" s="44" t="s">
        <v>303</v>
      </c>
      <c r="I22" s="44"/>
      <c r="J22" s="184" t="s">
        <v>289</v>
      </c>
      <c r="K22" s="28"/>
      <c r="L22" s="28"/>
      <c r="M22" s="28"/>
      <c r="N22" s="28"/>
      <c r="O22" s="28"/>
      <c r="P22" s="28"/>
      <c r="Q22" s="28"/>
      <c r="R22" s="28"/>
      <c r="S22" s="28"/>
      <c r="T22" s="28"/>
      <c r="U22" s="28"/>
      <c r="V22" s="28"/>
      <c r="W22" s="28"/>
      <c r="X22" s="28"/>
      <c r="Y22" s="28"/>
      <c r="Z22" s="28"/>
    </row>
    <row r="23" ht="60.0" customHeight="1">
      <c r="A23" s="28"/>
      <c r="B23" s="180">
        <f t="shared" si="1"/>
        <v>7</v>
      </c>
      <c r="C23" s="111" t="s">
        <v>304</v>
      </c>
      <c r="D23" s="191" t="s">
        <v>305</v>
      </c>
      <c r="E23" s="70" t="s">
        <v>111</v>
      </c>
      <c r="F23" s="89">
        <v>14.0</v>
      </c>
      <c r="G23" s="111" t="s">
        <v>15</v>
      </c>
      <c r="H23" s="192" t="s">
        <v>306</v>
      </c>
      <c r="I23" s="111"/>
      <c r="J23" s="184" t="s">
        <v>289</v>
      </c>
      <c r="K23" s="28"/>
      <c r="L23" s="28"/>
      <c r="M23" s="28"/>
      <c r="N23" s="28"/>
      <c r="O23" s="28"/>
      <c r="P23" s="28"/>
      <c r="Q23" s="28"/>
      <c r="R23" s="28"/>
      <c r="S23" s="28"/>
      <c r="T23" s="28"/>
      <c r="U23" s="28"/>
      <c r="V23" s="28"/>
      <c r="W23" s="28"/>
      <c r="X23" s="28"/>
      <c r="Y23" s="28"/>
      <c r="Z23" s="28"/>
    </row>
    <row r="24" ht="60.0" customHeight="1">
      <c r="A24" s="28"/>
      <c r="B24" s="180"/>
      <c r="C24" s="98" t="s">
        <v>175</v>
      </c>
      <c r="D24" s="96"/>
      <c r="E24" s="96"/>
      <c r="F24" s="193">
        <f>SUM(F17:F23)</f>
        <v>127</v>
      </c>
      <c r="G24" s="194" t="s">
        <v>307</v>
      </c>
      <c r="H24" s="195"/>
      <c r="I24" s="194"/>
      <c r="J24" s="196"/>
      <c r="K24" s="28"/>
      <c r="L24" s="28"/>
      <c r="M24" s="28"/>
      <c r="N24" s="28"/>
      <c r="O24" s="28"/>
      <c r="P24" s="28"/>
      <c r="Q24" s="28"/>
      <c r="R24" s="28"/>
      <c r="S24" s="28"/>
      <c r="T24" s="28"/>
      <c r="U24" s="28"/>
      <c r="V24" s="28"/>
      <c r="W24" s="28"/>
      <c r="X24" s="28"/>
      <c r="Y24" s="28"/>
      <c r="Z24" s="28"/>
    </row>
    <row r="25" ht="60.0" customHeight="1">
      <c r="A25" s="28"/>
      <c r="B25" s="180"/>
      <c r="C25" s="197"/>
      <c r="D25" s="198"/>
      <c r="E25" s="199"/>
      <c r="F25" s="200"/>
      <c r="G25" s="197"/>
      <c r="H25" s="201"/>
      <c r="I25" s="197"/>
      <c r="J25" s="196"/>
      <c r="K25" s="28"/>
      <c r="L25" s="28"/>
      <c r="M25" s="28"/>
      <c r="N25" s="28"/>
      <c r="O25" s="28"/>
      <c r="P25" s="28"/>
      <c r="Q25" s="28"/>
      <c r="R25" s="28"/>
      <c r="S25" s="28"/>
      <c r="T25" s="28"/>
      <c r="U25" s="28"/>
      <c r="V25" s="28"/>
      <c r="W25" s="28"/>
      <c r="X25" s="28"/>
      <c r="Y25" s="28"/>
      <c r="Z25" s="28"/>
    </row>
    <row r="26" ht="14.25" customHeight="1">
      <c r="A26" s="28"/>
      <c r="B26" s="202">
        <f>1</f>
        <v>1</v>
      </c>
      <c r="C26" s="130" t="s">
        <v>308</v>
      </c>
      <c r="D26" s="181">
        <v>45541.0</v>
      </c>
      <c r="E26" s="129" t="s">
        <v>132</v>
      </c>
      <c r="F26" s="83">
        <v>86.0</v>
      </c>
      <c r="G26" s="130" t="s">
        <v>15</v>
      </c>
      <c r="H26" s="203" t="s">
        <v>309</v>
      </c>
      <c r="I26" s="130"/>
      <c r="J26" s="184"/>
      <c r="K26" s="28"/>
      <c r="L26" s="28"/>
      <c r="M26" s="28"/>
      <c r="N26" s="28"/>
      <c r="O26" s="28"/>
      <c r="P26" s="28"/>
      <c r="Q26" s="28"/>
      <c r="R26" s="28"/>
      <c r="S26" s="28"/>
      <c r="T26" s="28"/>
      <c r="U26" s="28"/>
      <c r="V26" s="28"/>
      <c r="W26" s="28"/>
      <c r="X26" s="28"/>
      <c r="Y26" s="28"/>
      <c r="Z26" s="28"/>
    </row>
    <row r="27" ht="49.5" customHeight="1">
      <c r="A27" s="28"/>
      <c r="B27" s="202">
        <f t="shared" ref="B27:B34" si="2">1+B26</f>
        <v>2</v>
      </c>
      <c r="C27" s="44" t="s">
        <v>310</v>
      </c>
      <c r="D27" s="189">
        <v>45413.0</v>
      </c>
      <c r="E27" s="46" t="s">
        <v>292</v>
      </c>
      <c r="F27" s="45">
        <v>38.0</v>
      </c>
      <c r="G27" s="44" t="s">
        <v>15</v>
      </c>
      <c r="H27" s="70" t="s">
        <v>311</v>
      </c>
      <c r="I27" s="70" t="s">
        <v>312</v>
      </c>
      <c r="J27" s="184" t="s">
        <v>313</v>
      </c>
      <c r="K27" s="204"/>
      <c r="L27" s="28"/>
      <c r="M27" s="28"/>
      <c r="N27" s="28"/>
      <c r="O27" s="28"/>
      <c r="P27" s="28"/>
      <c r="Q27" s="28"/>
      <c r="R27" s="28"/>
      <c r="S27" s="28"/>
      <c r="T27" s="28"/>
      <c r="U27" s="28"/>
      <c r="V27" s="28"/>
      <c r="W27" s="28"/>
      <c r="X27" s="28"/>
      <c r="Y27" s="28"/>
      <c r="Z27" s="28"/>
    </row>
    <row r="28" ht="51.0" customHeight="1">
      <c r="A28" s="28"/>
      <c r="B28" s="202">
        <f t="shared" si="2"/>
        <v>3</v>
      </c>
      <c r="C28" s="111" t="s">
        <v>314</v>
      </c>
      <c r="D28" s="191">
        <v>45449.0</v>
      </c>
      <c r="E28" s="70" t="s">
        <v>102</v>
      </c>
      <c r="F28" s="89">
        <v>22.0</v>
      </c>
      <c r="G28" s="44" t="s">
        <v>15</v>
      </c>
      <c r="H28" s="71"/>
      <c r="I28" s="71"/>
      <c r="J28" s="184" t="s">
        <v>315</v>
      </c>
      <c r="K28" s="204"/>
      <c r="L28" s="28"/>
      <c r="M28" s="28"/>
      <c r="N28" s="28"/>
      <c r="O28" s="28"/>
      <c r="P28" s="28"/>
      <c r="Q28" s="28"/>
      <c r="R28" s="28"/>
      <c r="S28" s="28"/>
      <c r="T28" s="28"/>
      <c r="U28" s="28"/>
      <c r="V28" s="28"/>
      <c r="W28" s="28"/>
      <c r="X28" s="28"/>
      <c r="Y28" s="28"/>
      <c r="Z28" s="28"/>
    </row>
    <row r="29" ht="49.5" customHeight="1">
      <c r="A29" s="28"/>
      <c r="B29" s="202">
        <f t="shared" si="2"/>
        <v>4</v>
      </c>
      <c r="C29" s="111" t="s">
        <v>316</v>
      </c>
      <c r="D29" s="191">
        <v>45473.0</v>
      </c>
      <c r="E29" s="70" t="s">
        <v>102</v>
      </c>
      <c r="F29" s="89">
        <v>54.0</v>
      </c>
      <c r="G29" s="44" t="s">
        <v>15</v>
      </c>
      <c r="H29" s="71"/>
      <c r="I29" s="71"/>
      <c r="J29" s="184" t="s">
        <v>315</v>
      </c>
      <c r="K29" s="204"/>
      <c r="L29" s="28"/>
      <c r="M29" s="28"/>
      <c r="N29" s="28"/>
      <c r="O29" s="28"/>
      <c r="P29" s="28"/>
      <c r="Q29" s="28"/>
      <c r="R29" s="28"/>
      <c r="S29" s="28"/>
      <c r="T29" s="28"/>
      <c r="U29" s="28"/>
      <c r="V29" s="28"/>
      <c r="W29" s="28"/>
      <c r="X29" s="28"/>
      <c r="Y29" s="28"/>
      <c r="Z29" s="28"/>
    </row>
    <row r="30" ht="48.75" customHeight="1">
      <c r="A30" s="28"/>
      <c r="B30" s="202">
        <f t="shared" si="2"/>
        <v>5</v>
      </c>
      <c r="C30" s="111" t="s">
        <v>317</v>
      </c>
      <c r="D30" s="191" t="s">
        <v>318</v>
      </c>
      <c r="E30" s="70" t="s">
        <v>102</v>
      </c>
      <c r="F30" s="89">
        <v>60.0</v>
      </c>
      <c r="G30" s="44" t="s">
        <v>15</v>
      </c>
      <c r="H30" s="71"/>
      <c r="I30" s="71"/>
      <c r="J30" s="184" t="s">
        <v>315</v>
      </c>
      <c r="K30" s="204"/>
      <c r="L30" s="28"/>
      <c r="M30" s="28"/>
      <c r="N30" s="28"/>
      <c r="O30" s="28"/>
      <c r="P30" s="28"/>
      <c r="Q30" s="28"/>
      <c r="R30" s="28"/>
      <c r="S30" s="28"/>
      <c r="T30" s="28"/>
      <c r="U30" s="28"/>
      <c r="V30" s="28"/>
      <c r="W30" s="28"/>
      <c r="X30" s="28"/>
      <c r="Y30" s="28"/>
      <c r="Z30" s="28"/>
    </row>
    <row r="31" ht="215.25" customHeight="1">
      <c r="A31" s="28"/>
      <c r="B31" s="202">
        <f t="shared" si="2"/>
        <v>6</v>
      </c>
      <c r="C31" s="111" t="s">
        <v>319</v>
      </c>
      <c r="D31" s="191" t="s">
        <v>320</v>
      </c>
      <c r="E31" s="70" t="s">
        <v>321</v>
      </c>
      <c r="F31" s="89" t="s">
        <v>322</v>
      </c>
      <c r="G31" s="44" t="s">
        <v>15</v>
      </c>
      <c r="H31" s="71"/>
      <c r="I31" s="71"/>
      <c r="J31" s="184" t="s">
        <v>323</v>
      </c>
      <c r="K31" s="204"/>
      <c r="L31" s="28"/>
      <c r="M31" s="28"/>
      <c r="N31" s="28"/>
      <c r="O31" s="28"/>
      <c r="P31" s="28"/>
      <c r="Q31" s="28"/>
      <c r="R31" s="28"/>
      <c r="S31" s="28"/>
      <c r="T31" s="28"/>
      <c r="U31" s="28"/>
      <c r="V31" s="28"/>
      <c r="W31" s="28"/>
      <c r="X31" s="28"/>
      <c r="Y31" s="28"/>
      <c r="Z31" s="28"/>
    </row>
    <row r="32" ht="14.25" customHeight="1">
      <c r="A32" s="28"/>
      <c r="B32" s="202">
        <f t="shared" si="2"/>
        <v>7</v>
      </c>
      <c r="C32" s="111" t="s">
        <v>324</v>
      </c>
      <c r="D32" s="191">
        <v>45624.0</v>
      </c>
      <c r="E32" s="70" t="s">
        <v>102</v>
      </c>
      <c r="F32" s="89">
        <v>38.0</v>
      </c>
      <c r="G32" s="44" t="s">
        <v>15</v>
      </c>
      <c r="H32" s="72"/>
      <c r="I32" s="72"/>
      <c r="J32" s="184" t="s">
        <v>315</v>
      </c>
      <c r="K32" s="204"/>
      <c r="L32" s="28"/>
      <c r="M32" s="28"/>
      <c r="N32" s="28"/>
      <c r="O32" s="28"/>
      <c r="P32" s="28"/>
      <c r="Q32" s="28"/>
      <c r="R32" s="28"/>
      <c r="S32" s="28"/>
      <c r="T32" s="28"/>
      <c r="U32" s="28"/>
      <c r="V32" s="28"/>
      <c r="W32" s="28"/>
      <c r="X32" s="28"/>
      <c r="Y32" s="28"/>
      <c r="Z32" s="28"/>
    </row>
    <row r="33" ht="46.5" customHeight="1">
      <c r="A33" s="28"/>
      <c r="B33" s="202">
        <f t="shared" si="2"/>
        <v>8</v>
      </c>
      <c r="C33" s="70" t="s">
        <v>325</v>
      </c>
      <c r="D33" s="191">
        <v>45430.0</v>
      </c>
      <c r="E33" s="70" t="s">
        <v>321</v>
      </c>
      <c r="F33" s="89">
        <v>65.0</v>
      </c>
      <c r="G33" s="70" t="s">
        <v>15</v>
      </c>
      <c r="H33" s="111" t="s">
        <v>326</v>
      </c>
      <c r="I33" s="111"/>
      <c r="J33" s="184"/>
      <c r="K33" s="28"/>
      <c r="L33" s="28"/>
      <c r="M33" s="28"/>
      <c r="N33" s="28"/>
      <c r="O33" s="28"/>
      <c r="P33" s="28"/>
      <c r="Q33" s="28"/>
      <c r="R33" s="28"/>
      <c r="S33" s="28"/>
      <c r="T33" s="28"/>
      <c r="U33" s="28"/>
      <c r="V33" s="28"/>
      <c r="W33" s="28"/>
      <c r="X33" s="28"/>
      <c r="Y33" s="28"/>
      <c r="Z33" s="28"/>
    </row>
    <row r="34" ht="58.5" customHeight="1">
      <c r="A34" s="28"/>
      <c r="B34" s="202">
        <f t="shared" si="2"/>
        <v>9</v>
      </c>
      <c r="C34" s="72"/>
      <c r="D34" s="189">
        <v>45465.0</v>
      </c>
      <c r="E34" s="72"/>
      <c r="F34" s="72"/>
      <c r="G34" s="72"/>
      <c r="H34" s="72"/>
      <c r="I34" s="44"/>
      <c r="J34" s="184"/>
      <c r="K34" s="28"/>
      <c r="L34" s="28"/>
      <c r="M34" s="28"/>
      <c r="N34" s="28"/>
      <c r="O34" s="28"/>
      <c r="P34" s="28"/>
      <c r="Q34" s="28"/>
      <c r="R34" s="28"/>
      <c r="S34" s="28"/>
      <c r="T34" s="28"/>
      <c r="U34" s="28"/>
      <c r="V34" s="28"/>
      <c r="W34" s="28"/>
      <c r="X34" s="28"/>
      <c r="Y34" s="28"/>
      <c r="Z34" s="28"/>
    </row>
    <row r="35" ht="42.0" customHeight="1">
      <c r="A35" s="1"/>
      <c r="B35" s="1"/>
      <c r="C35" s="54" t="s">
        <v>150</v>
      </c>
      <c r="D35" s="55"/>
      <c r="E35" s="55"/>
      <c r="F35" s="79">
        <f>SUM(F26:F34)</f>
        <v>363</v>
      </c>
      <c r="G35" s="123" t="s">
        <v>307</v>
      </c>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205" t="s">
        <v>263</v>
      </c>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205" t="s">
        <v>327</v>
      </c>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205" t="s">
        <v>154</v>
      </c>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205" t="s">
        <v>328</v>
      </c>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205" t="s">
        <v>329</v>
      </c>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205" t="s">
        <v>330</v>
      </c>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205" t="s">
        <v>331</v>
      </c>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1">
    <mergeCell ref="F33:F34"/>
    <mergeCell ref="G33:G34"/>
    <mergeCell ref="E33:E34"/>
    <mergeCell ref="C35:E35"/>
    <mergeCell ref="C5:I5"/>
    <mergeCell ref="C7:I7"/>
    <mergeCell ref="C24:E24"/>
    <mergeCell ref="H27:H32"/>
    <mergeCell ref="I27:I32"/>
    <mergeCell ref="C33:C34"/>
    <mergeCell ref="H33:H34"/>
  </mergeCells>
  <hyperlinks>
    <hyperlink r:id="rId1" ref="H17"/>
    <hyperlink r:id="rId2" ref="H18"/>
    <hyperlink r:id="rId3" ref="H19"/>
    <hyperlink r:id="rId4" ref="H20"/>
    <hyperlink r:id="rId5" ref="H21"/>
    <hyperlink r:id="rId6" ref="H23"/>
    <hyperlink r:id="rId7" ref="H26"/>
  </hyperlinks>
  <printOptions/>
  <pageMargins bottom="0.75" footer="0.0" header="0.0" left="0.7" right="0.7" top="0.75"/>
  <pageSetup paperSize="9" orientation="portrait"/>
  <drawing r:id="rId8"/>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42.86"/>
    <col customWidth="1" min="3" max="3" width="21.57"/>
    <col customWidth="1" min="4" max="4" width="29.43"/>
    <col customWidth="1" min="5" max="5" width="26.86"/>
    <col customWidth="1" min="6" max="6" width="34.29"/>
    <col customWidth="1" min="7" max="7" width="54.86"/>
    <col customWidth="1" min="8" max="8" width="74.0"/>
    <col customWidth="1" min="9" max="26" width="11.43"/>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62.25" customHeight="1">
      <c r="A2" s="1"/>
      <c r="B2" s="1"/>
      <c r="C2" s="1"/>
      <c r="D2" s="1"/>
      <c r="E2" s="1"/>
      <c r="F2" s="1"/>
      <c r="G2" s="1"/>
      <c r="H2" s="1"/>
      <c r="I2" s="1"/>
      <c r="J2" s="1"/>
      <c r="K2" s="1"/>
      <c r="L2" s="1"/>
      <c r="M2" s="1"/>
      <c r="N2" s="1"/>
      <c r="O2" s="1"/>
      <c r="P2" s="1"/>
      <c r="Q2" s="1"/>
      <c r="R2" s="1"/>
      <c r="S2" s="1"/>
      <c r="T2" s="1"/>
      <c r="U2" s="1"/>
      <c r="V2" s="1"/>
      <c r="W2" s="1"/>
      <c r="X2" s="1"/>
      <c r="Y2" s="1"/>
      <c r="Z2" s="1"/>
    </row>
    <row r="3" ht="18.75" customHeight="1">
      <c r="A3" s="1"/>
      <c r="B3" s="2" t="s">
        <v>0</v>
      </c>
      <c r="C3" s="1"/>
      <c r="D3" s="1"/>
      <c r="E3" s="1"/>
      <c r="F3" s="1"/>
      <c r="G3" s="1"/>
      <c r="H3" s="1"/>
      <c r="I3" s="1"/>
      <c r="J3" s="1"/>
      <c r="K3" s="1"/>
      <c r="L3" s="1"/>
      <c r="M3" s="1"/>
      <c r="N3" s="1"/>
      <c r="O3" s="1"/>
      <c r="P3" s="1"/>
      <c r="Q3" s="1"/>
      <c r="R3" s="1"/>
      <c r="S3" s="1"/>
      <c r="T3" s="1"/>
      <c r="U3" s="1"/>
      <c r="V3" s="1"/>
      <c r="W3" s="1"/>
      <c r="X3" s="1"/>
      <c r="Y3" s="1"/>
      <c r="Z3" s="1"/>
    </row>
    <row r="4" ht="18.75" customHeight="1">
      <c r="A4" s="1"/>
      <c r="B4" s="143" t="s">
        <v>332</v>
      </c>
      <c r="C4" s="1"/>
      <c r="D4" s="1"/>
      <c r="E4" s="1"/>
      <c r="F4" s="1"/>
      <c r="G4" s="1"/>
      <c r="H4" s="1"/>
      <c r="I4" s="1"/>
      <c r="J4" s="1"/>
      <c r="K4" s="1"/>
      <c r="L4" s="1"/>
      <c r="M4" s="1"/>
      <c r="N4" s="1"/>
      <c r="O4" s="1"/>
      <c r="P4" s="1"/>
      <c r="Q4" s="1"/>
      <c r="R4" s="1"/>
      <c r="S4" s="1"/>
      <c r="T4" s="1"/>
      <c r="U4" s="1"/>
      <c r="V4" s="1"/>
      <c r="W4" s="1"/>
      <c r="X4" s="1"/>
      <c r="Y4" s="1"/>
      <c r="Z4" s="1"/>
    </row>
    <row r="5" ht="47.25" customHeight="1">
      <c r="A5" s="1"/>
      <c r="B5" s="3" t="s">
        <v>271</v>
      </c>
      <c r="I5" s="1"/>
      <c r="J5" s="1"/>
      <c r="K5" s="1"/>
      <c r="L5" s="1"/>
      <c r="M5" s="1"/>
      <c r="N5" s="1"/>
      <c r="O5" s="1"/>
      <c r="P5" s="1"/>
      <c r="Q5" s="1"/>
      <c r="R5" s="1"/>
      <c r="S5" s="1"/>
      <c r="T5" s="1"/>
      <c r="U5" s="1"/>
      <c r="V5" s="1"/>
      <c r="W5" s="1"/>
      <c r="X5" s="1"/>
      <c r="Y5" s="1"/>
      <c r="Z5" s="1"/>
    </row>
    <row r="6" ht="14.25" customHeight="1">
      <c r="A6" s="1"/>
      <c r="B6" s="1"/>
      <c r="C6" s="1"/>
      <c r="D6" s="1"/>
      <c r="E6" s="1"/>
      <c r="F6" s="1"/>
      <c r="G6" s="1"/>
      <c r="H6" s="1"/>
      <c r="I6" s="1"/>
      <c r="J6" s="1"/>
      <c r="K6" s="1"/>
      <c r="L6" s="1"/>
      <c r="M6" s="1"/>
      <c r="N6" s="1"/>
      <c r="O6" s="1"/>
      <c r="P6" s="1"/>
      <c r="Q6" s="1"/>
      <c r="R6" s="1"/>
      <c r="S6" s="1"/>
      <c r="T6" s="1"/>
      <c r="U6" s="1"/>
      <c r="V6" s="1"/>
      <c r="W6" s="1"/>
      <c r="X6" s="1"/>
      <c r="Y6" s="1"/>
      <c r="Z6" s="1"/>
    </row>
    <row r="7" ht="62.25" customHeight="1">
      <c r="A7" s="1"/>
      <c r="B7" s="167" t="s">
        <v>37</v>
      </c>
      <c r="C7" s="5"/>
      <c r="D7" s="5"/>
      <c r="E7" s="5"/>
      <c r="F7" s="5"/>
      <c r="G7" s="5"/>
      <c r="H7" s="6"/>
      <c r="I7" s="1"/>
      <c r="J7" s="1"/>
      <c r="K7" s="1"/>
      <c r="L7" s="1"/>
      <c r="M7" s="1"/>
      <c r="N7" s="1"/>
      <c r="O7" s="1"/>
      <c r="P7" s="1"/>
      <c r="Q7" s="1"/>
      <c r="R7" s="1"/>
      <c r="S7" s="1"/>
      <c r="T7" s="1"/>
      <c r="U7" s="1"/>
      <c r="V7" s="1"/>
      <c r="W7" s="1"/>
      <c r="X7" s="1"/>
      <c r="Y7" s="1"/>
      <c r="Z7" s="1"/>
    </row>
    <row r="8" ht="21.75" customHeight="1">
      <c r="A8" s="1"/>
      <c r="B8" s="168"/>
      <c r="C8" s="168"/>
      <c r="D8" s="168"/>
      <c r="E8" s="168"/>
      <c r="F8" s="168"/>
      <c r="G8" s="168"/>
      <c r="H8" s="168"/>
      <c r="I8" s="1"/>
      <c r="J8" s="1"/>
      <c r="K8" s="1"/>
      <c r="L8" s="1"/>
      <c r="M8" s="1"/>
      <c r="N8" s="1"/>
      <c r="O8" s="1"/>
      <c r="P8" s="1"/>
      <c r="Q8" s="1"/>
      <c r="R8" s="1"/>
      <c r="S8" s="1"/>
      <c r="T8" s="1"/>
      <c r="U8" s="1"/>
      <c r="V8" s="1"/>
      <c r="W8" s="1"/>
      <c r="X8" s="1"/>
      <c r="Y8" s="1"/>
      <c r="Z8" s="1"/>
    </row>
    <row r="9" ht="14.25" customHeight="1">
      <c r="A9" s="1"/>
      <c r="B9" s="30"/>
      <c r="C9" s="30"/>
      <c r="D9" s="30"/>
      <c r="E9" s="30"/>
      <c r="F9" s="30"/>
      <c r="G9" s="30"/>
      <c r="H9" s="30"/>
      <c r="I9" s="1"/>
      <c r="J9" s="1"/>
      <c r="K9" s="1"/>
      <c r="L9" s="1"/>
      <c r="M9" s="1"/>
      <c r="N9" s="1"/>
      <c r="O9" s="1"/>
      <c r="P9" s="1"/>
      <c r="Q9" s="1"/>
      <c r="R9" s="1"/>
      <c r="S9" s="1"/>
      <c r="T9" s="1"/>
      <c r="U9" s="1"/>
      <c r="V9" s="1"/>
      <c r="W9" s="1"/>
      <c r="X9" s="1"/>
      <c r="Y9" s="1"/>
      <c r="Z9" s="1"/>
    </row>
    <row r="10" ht="51.75" customHeight="1">
      <c r="A10" s="1"/>
      <c r="B10" s="206" t="s">
        <v>333</v>
      </c>
      <c r="C10" s="207"/>
      <c r="D10" s="207"/>
      <c r="E10" s="208"/>
      <c r="F10" s="1"/>
      <c r="G10" s="1"/>
      <c r="H10" s="1"/>
      <c r="I10" s="1"/>
      <c r="J10" s="1"/>
      <c r="K10" s="1"/>
      <c r="L10" s="1"/>
      <c r="M10" s="1"/>
      <c r="N10" s="1"/>
      <c r="O10" s="1"/>
      <c r="P10" s="1"/>
      <c r="Q10" s="1"/>
      <c r="R10" s="1"/>
      <c r="S10" s="1"/>
      <c r="T10" s="1"/>
      <c r="U10" s="1"/>
      <c r="V10" s="1"/>
      <c r="W10" s="1"/>
      <c r="X10" s="1"/>
      <c r="Y10" s="1"/>
      <c r="Z10" s="1"/>
    </row>
    <row r="11" ht="69.0" customHeight="1">
      <c r="A11" s="1"/>
      <c r="B11" s="172" t="s">
        <v>281</v>
      </c>
      <c r="C11" s="172" t="s">
        <v>282</v>
      </c>
      <c r="D11" s="172" t="s">
        <v>334</v>
      </c>
      <c r="E11" s="172" t="s">
        <v>96</v>
      </c>
      <c r="F11" s="1"/>
      <c r="G11" s="1"/>
      <c r="H11" s="1"/>
      <c r="I11" s="1"/>
      <c r="J11" s="1"/>
      <c r="K11" s="1"/>
      <c r="L11" s="1"/>
      <c r="M11" s="1"/>
      <c r="N11" s="1"/>
      <c r="O11" s="1"/>
      <c r="P11" s="1"/>
      <c r="Q11" s="1"/>
      <c r="R11" s="1"/>
      <c r="S11" s="1"/>
      <c r="T11" s="1"/>
      <c r="U11" s="1"/>
      <c r="V11" s="1"/>
      <c r="W11" s="1"/>
      <c r="X11" s="1"/>
      <c r="Y11" s="1"/>
      <c r="Z11" s="1"/>
    </row>
    <row r="12" ht="73.5" customHeight="1">
      <c r="A12" s="1"/>
      <c r="B12" s="44" t="s">
        <v>335</v>
      </c>
      <c r="C12" s="209"/>
      <c r="D12" s="210">
        <v>65.0</v>
      </c>
      <c r="E12" s="209"/>
      <c r="F12" s="1"/>
      <c r="G12" s="1"/>
      <c r="H12" s="1"/>
      <c r="I12" s="1"/>
      <c r="J12" s="1"/>
      <c r="K12" s="1"/>
      <c r="L12" s="1"/>
      <c r="M12" s="1"/>
      <c r="N12" s="1"/>
      <c r="O12" s="1"/>
      <c r="P12" s="1"/>
      <c r="Q12" s="1"/>
      <c r="R12" s="1"/>
      <c r="S12" s="1"/>
      <c r="T12" s="1"/>
      <c r="U12" s="1"/>
      <c r="V12" s="1"/>
      <c r="W12" s="1"/>
      <c r="X12" s="1"/>
      <c r="Y12" s="1"/>
      <c r="Z12" s="1"/>
    </row>
    <row r="13" ht="72.0" customHeight="1">
      <c r="A13" s="1"/>
      <c r="B13" s="44" t="s">
        <v>336</v>
      </c>
      <c r="C13" s="209"/>
      <c r="D13" s="211">
        <v>56.0</v>
      </c>
      <c r="E13" s="209"/>
      <c r="F13" s="1"/>
      <c r="G13" s="1"/>
      <c r="H13" s="1"/>
      <c r="I13" s="1"/>
      <c r="J13" s="1"/>
      <c r="K13" s="1"/>
      <c r="L13" s="1"/>
      <c r="M13" s="1"/>
      <c r="N13" s="1"/>
      <c r="O13" s="1"/>
      <c r="P13" s="1"/>
      <c r="Q13" s="1"/>
      <c r="R13" s="1"/>
      <c r="S13" s="1"/>
      <c r="T13" s="1"/>
      <c r="U13" s="1"/>
      <c r="V13" s="1"/>
      <c r="W13" s="1"/>
      <c r="X13" s="1"/>
      <c r="Y13" s="1"/>
      <c r="Z13" s="1"/>
    </row>
    <row r="14" ht="67.5" customHeight="1">
      <c r="A14" s="1"/>
      <c r="B14" s="44" t="s">
        <v>337</v>
      </c>
      <c r="C14" s="45">
        <v>228.0</v>
      </c>
      <c r="D14" s="211">
        <v>213.0</v>
      </c>
      <c r="E14" s="45">
        <v>25.87</v>
      </c>
      <c r="F14" s="158"/>
      <c r="G14" s="1"/>
      <c r="H14" s="1"/>
      <c r="I14" s="1"/>
      <c r="J14" s="1"/>
      <c r="K14" s="1"/>
      <c r="L14" s="1"/>
      <c r="M14" s="1"/>
      <c r="N14" s="1"/>
      <c r="O14" s="1"/>
      <c r="P14" s="1"/>
      <c r="Q14" s="1"/>
      <c r="R14" s="1"/>
      <c r="S14" s="1"/>
      <c r="T14" s="1"/>
      <c r="U14" s="1"/>
      <c r="V14" s="1"/>
      <c r="W14" s="1"/>
      <c r="X14" s="1"/>
      <c r="Y14" s="1"/>
      <c r="Z14" s="1"/>
    </row>
    <row r="15" ht="62.25" customHeight="1">
      <c r="A15" s="1"/>
      <c r="B15" s="44" t="s">
        <v>338</v>
      </c>
      <c r="C15" s="45">
        <v>120.0</v>
      </c>
      <c r="D15" s="211">
        <v>119.0</v>
      </c>
      <c r="E15" s="45">
        <v>75.0</v>
      </c>
      <c r="F15" s="158"/>
      <c r="G15" s="1"/>
      <c r="H15" s="1"/>
      <c r="I15" s="1"/>
      <c r="J15" s="1"/>
      <c r="K15" s="1"/>
      <c r="L15" s="1"/>
      <c r="M15" s="1"/>
      <c r="N15" s="1"/>
      <c r="O15" s="1"/>
      <c r="P15" s="1"/>
      <c r="Q15" s="1"/>
      <c r="R15" s="1"/>
      <c r="S15" s="1"/>
      <c r="T15" s="1"/>
      <c r="U15" s="1"/>
      <c r="V15" s="1"/>
      <c r="W15" s="1"/>
      <c r="X15" s="1"/>
      <c r="Y15" s="1"/>
      <c r="Z15" s="1"/>
    </row>
    <row r="16" ht="68.25" customHeight="1">
      <c r="A16" s="1"/>
      <c r="B16" s="44" t="s">
        <v>339</v>
      </c>
      <c r="C16" s="209"/>
      <c r="D16" s="211">
        <v>368.0</v>
      </c>
      <c r="E16" s="209"/>
      <c r="F16" s="1"/>
      <c r="G16" s="1"/>
      <c r="H16" s="1"/>
      <c r="I16" s="1"/>
      <c r="J16" s="1"/>
      <c r="K16" s="1"/>
      <c r="L16" s="1"/>
      <c r="M16" s="1"/>
      <c r="N16" s="1"/>
      <c r="O16" s="1"/>
      <c r="P16" s="1"/>
      <c r="Q16" s="1"/>
      <c r="R16" s="1"/>
      <c r="S16" s="1"/>
      <c r="T16" s="1"/>
      <c r="U16" s="1"/>
      <c r="V16" s="1"/>
      <c r="W16" s="1"/>
      <c r="X16" s="1"/>
      <c r="Y16" s="1"/>
      <c r="Z16" s="1"/>
    </row>
    <row r="17" ht="77.25" customHeight="1">
      <c r="A17" s="1"/>
      <c r="B17" s="46" t="s">
        <v>340</v>
      </c>
      <c r="C17" s="209"/>
      <c r="D17" s="211" t="s">
        <v>341</v>
      </c>
      <c r="E17" s="209"/>
      <c r="F17" s="1"/>
      <c r="G17" s="1"/>
      <c r="H17" s="1"/>
      <c r="I17" s="1"/>
      <c r="J17" s="1"/>
      <c r="K17" s="1"/>
      <c r="L17" s="1"/>
      <c r="M17" s="1"/>
      <c r="N17" s="1"/>
      <c r="O17" s="1"/>
      <c r="P17" s="1"/>
      <c r="Q17" s="1"/>
      <c r="R17" s="1"/>
      <c r="S17" s="1"/>
      <c r="T17" s="1"/>
      <c r="U17" s="1"/>
      <c r="V17" s="1"/>
      <c r="W17" s="1"/>
      <c r="X17" s="1"/>
      <c r="Y17" s="1"/>
      <c r="Z17" s="1"/>
    </row>
    <row r="18" ht="36.75" customHeight="1">
      <c r="A18" s="1"/>
      <c r="B18" s="1"/>
      <c r="C18" s="212" t="s">
        <v>342</v>
      </c>
      <c r="D18" s="213">
        <f>SUM(D12:D17)</f>
        <v>821</v>
      </c>
      <c r="E18" s="212"/>
      <c r="F18" s="1"/>
      <c r="G18" s="1"/>
      <c r="H18" s="1"/>
      <c r="I18" s="1"/>
      <c r="J18" s="1"/>
      <c r="K18" s="1"/>
      <c r="L18" s="1"/>
      <c r="M18" s="1"/>
      <c r="N18" s="1"/>
      <c r="O18" s="1"/>
      <c r="P18" s="1"/>
      <c r="Q18" s="1"/>
      <c r="R18" s="1"/>
      <c r="S18" s="1"/>
      <c r="T18" s="1"/>
      <c r="U18" s="1"/>
      <c r="V18" s="1"/>
      <c r="W18" s="1"/>
      <c r="X18" s="1"/>
      <c r="Y18" s="1"/>
      <c r="Z18" s="1"/>
    </row>
    <row r="19" ht="14.25" customHeight="1">
      <c r="A19" s="1"/>
      <c r="B19" s="30"/>
      <c r="C19" s="30"/>
      <c r="D19" s="30"/>
      <c r="E19" s="30"/>
      <c r="F19" s="30"/>
      <c r="G19" s="30"/>
      <c r="H19" s="30"/>
      <c r="I19" s="1"/>
      <c r="J19" s="1"/>
      <c r="K19" s="1"/>
      <c r="L19" s="1"/>
      <c r="M19" s="1"/>
      <c r="N19" s="1"/>
      <c r="O19" s="1"/>
      <c r="P19" s="1"/>
      <c r="Q19" s="1"/>
      <c r="R19" s="1"/>
      <c r="S19" s="1"/>
      <c r="T19" s="1"/>
      <c r="U19" s="1"/>
      <c r="V19" s="1"/>
      <c r="W19" s="1"/>
      <c r="X19" s="1"/>
      <c r="Y19" s="1"/>
      <c r="Z19" s="1"/>
    </row>
    <row r="20" ht="14.25" customHeight="1">
      <c r="A20" s="1"/>
      <c r="B20" s="27" t="s">
        <v>343</v>
      </c>
      <c r="C20" s="28"/>
      <c r="D20" s="28"/>
      <c r="E20" s="28"/>
      <c r="F20" s="28"/>
      <c r="G20" s="28"/>
      <c r="H20" s="28"/>
      <c r="I20" s="1"/>
      <c r="J20" s="1"/>
      <c r="K20" s="1"/>
      <c r="L20" s="1"/>
      <c r="M20" s="1"/>
      <c r="N20" s="1"/>
      <c r="O20" s="1"/>
      <c r="P20" s="1"/>
      <c r="Q20" s="1"/>
      <c r="R20" s="1"/>
      <c r="S20" s="1"/>
      <c r="T20" s="1"/>
      <c r="U20" s="1"/>
      <c r="V20" s="1"/>
      <c r="W20" s="1"/>
      <c r="X20" s="1"/>
      <c r="Y20" s="1"/>
      <c r="Z20" s="1"/>
    </row>
    <row r="21" ht="14.25" customHeight="1">
      <c r="A21" s="1"/>
      <c r="B21" s="176"/>
      <c r="C21" s="28"/>
      <c r="D21" s="28"/>
      <c r="E21" s="28"/>
      <c r="F21" s="28"/>
      <c r="G21" s="28"/>
      <c r="H21" s="28"/>
      <c r="I21" s="1"/>
      <c r="J21" s="1"/>
      <c r="K21" s="1"/>
      <c r="L21" s="1"/>
      <c r="M21" s="1"/>
      <c r="N21" s="1"/>
      <c r="O21" s="1"/>
      <c r="P21" s="1"/>
      <c r="Q21" s="1"/>
      <c r="R21" s="1"/>
      <c r="S21" s="1"/>
      <c r="T21" s="1"/>
      <c r="U21" s="1"/>
      <c r="V21" s="1"/>
      <c r="W21" s="1"/>
      <c r="X21" s="1"/>
      <c r="Y21" s="1"/>
      <c r="Z21" s="1"/>
    </row>
    <row r="22" ht="32.25" customHeight="1">
      <c r="A22" s="1"/>
      <c r="B22" s="177" t="s">
        <v>344</v>
      </c>
      <c r="C22" s="28"/>
      <c r="D22" s="28"/>
      <c r="E22" s="28"/>
      <c r="F22" s="28"/>
      <c r="G22" s="28"/>
      <c r="H22" s="28"/>
      <c r="I22" s="1"/>
      <c r="J22" s="1"/>
      <c r="K22" s="1"/>
      <c r="L22" s="1"/>
      <c r="M22" s="1"/>
      <c r="N22" s="1"/>
      <c r="O22" s="1"/>
      <c r="P22" s="1"/>
      <c r="Q22" s="1"/>
      <c r="R22" s="1"/>
      <c r="S22" s="1"/>
      <c r="T22" s="1"/>
      <c r="U22" s="1"/>
      <c r="V22" s="1"/>
      <c r="W22" s="1"/>
      <c r="X22" s="1"/>
      <c r="Y22" s="1"/>
      <c r="Z22" s="1"/>
    </row>
    <row r="23" ht="25.5" customHeight="1">
      <c r="A23" s="1"/>
      <c r="B23" s="178"/>
      <c r="C23" s="28"/>
      <c r="D23" s="28"/>
      <c r="E23" s="28"/>
      <c r="F23" s="28"/>
      <c r="G23" s="28"/>
      <c r="H23" s="28"/>
      <c r="I23" s="1"/>
      <c r="J23" s="1"/>
      <c r="K23" s="1"/>
      <c r="L23" s="1"/>
      <c r="M23" s="1"/>
      <c r="N23" s="1"/>
      <c r="O23" s="1"/>
      <c r="P23" s="1"/>
      <c r="Q23" s="1"/>
      <c r="R23" s="1"/>
      <c r="S23" s="1"/>
      <c r="T23" s="1"/>
      <c r="U23" s="1"/>
      <c r="V23" s="1"/>
      <c r="W23" s="1"/>
      <c r="X23" s="1"/>
      <c r="Y23" s="1"/>
      <c r="Z23" s="1"/>
    </row>
    <row r="24" ht="42.0" customHeight="1">
      <c r="A24" s="28"/>
      <c r="B24" s="214" t="s">
        <v>42</v>
      </c>
      <c r="C24" s="214" t="s">
        <v>43</v>
      </c>
      <c r="D24" s="214" t="s">
        <v>44</v>
      </c>
      <c r="E24" s="214" t="s">
        <v>45</v>
      </c>
      <c r="F24" s="214" t="s">
        <v>46</v>
      </c>
      <c r="G24" s="214" t="s">
        <v>47</v>
      </c>
      <c r="H24" s="214" t="s">
        <v>7</v>
      </c>
      <c r="I24" s="28"/>
      <c r="J24" s="28"/>
      <c r="K24" s="28"/>
      <c r="L24" s="28"/>
      <c r="M24" s="28"/>
      <c r="N24" s="28"/>
      <c r="O24" s="28"/>
      <c r="P24" s="28"/>
      <c r="Q24" s="28"/>
      <c r="R24" s="28"/>
      <c r="S24" s="28"/>
      <c r="T24" s="28"/>
      <c r="U24" s="28"/>
      <c r="V24" s="28"/>
      <c r="W24" s="28"/>
      <c r="X24" s="28"/>
      <c r="Y24" s="28"/>
      <c r="Z24" s="28"/>
    </row>
    <row r="25" ht="57.75" customHeight="1">
      <c r="A25" s="180">
        <f>1</f>
        <v>1</v>
      </c>
      <c r="B25" s="215" t="s">
        <v>345</v>
      </c>
      <c r="C25" s="216">
        <v>45475.0</v>
      </c>
      <c r="D25" s="217" t="s">
        <v>121</v>
      </c>
      <c r="E25" s="65">
        <v>6.0</v>
      </c>
      <c r="F25" s="215" t="s">
        <v>335</v>
      </c>
      <c r="G25" s="218" t="s">
        <v>346</v>
      </c>
      <c r="H25" s="215" t="s">
        <v>347</v>
      </c>
      <c r="I25" s="28"/>
      <c r="J25" s="28"/>
      <c r="K25" s="28"/>
      <c r="L25" s="28"/>
      <c r="M25" s="28"/>
      <c r="N25" s="28"/>
      <c r="O25" s="28"/>
      <c r="P25" s="28"/>
      <c r="Q25" s="28"/>
      <c r="R25" s="28"/>
      <c r="S25" s="28"/>
      <c r="T25" s="28"/>
      <c r="U25" s="28"/>
      <c r="V25" s="28"/>
      <c r="W25" s="28"/>
      <c r="X25" s="28"/>
      <c r="Y25" s="28"/>
      <c r="Z25" s="28"/>
    </row>
    <row r="26" ht="47.25" customHeight="1">
      <c r="A26" s="180">
        <f t="shared" ref="A26:A27" si="1">1+A25</f>
        <v>2</v>
      </c>
      <c r="B26" s="44" t="s">
        <v>348</v>
      </c>
      <c r="C26" s="189">
        <v>45550.0</v>
      </c>
      <c r="D26" s="46" t="s">
        <v>121</v>
      </c>
      <c r="E26" s="45">
        <v>23.0</v>
      </c>
      <c r="F26" s="44" t="s">
        <v>349</v>
      </c>
      <c r="G26" s="219" t="s">
        <v>350</v>
      </c>
      <c r="H26" s="44" t="s">
        <v>351</v>
      </c>
      <c r="I26" s="28"/>
      <c r="J26" s="28"/>
      <c r="K26" s="28"/>
      <c r="L26" s="28"/>
      <c r="M26" s="28"/>
      <c r="N26" s="28"/>
      <c r="O26" s="28"/>
      <c r="P26" s="28"/>
      <c r="Q26" s="28"/>
      <c r="R26" s="28"/>
      <c r="S26" s="28"/>
      <c r="T26" s="28"/>
      <c r="U26" s="28"/>
      <c r="V26" s="28"/>
      <c r="W26" s="28"/>
      <c r="X26" s="28"/>
      <c r="Y26" s="28"/>
      <c r="Z26" s="28"/>
    </row>
    <row r="27" ht="63.0" customHeight="1">
      <c r="A27" s="180">
        <f t="shared" si="1"/>
        <v>3</v>
      </c>
      <c r="B27" s="111" t="s">
        <v>352</v>
      </c>
      <c r="C27" s="191">
        <v>45633.0</v>
      </c>
      <c r="D27" s="70" t="s">
        <v>121</v>
      </c>
      <c r="E27" s="89">
        <v>36.0</v>
      </c>
      <c r="F27" s="111" t="s">
        <v>349</v>
      </c>
      <c r="G27" s="220" t="s">
        <v>353</v>
      </c>
      <c r="H27" s="111" t="s">
        <v>354</v>
      </c>
      <c r="I27" s="28"/>
      <c r="J27" s="28"/>
      <c r="K27" s="28"/>
      <c r="L27" s="28"/>
      <c r="M27" s="28"/>
      <c r="N27" s="28"/>
      <c r="O27" s="28"/>
      <c r="P27" s="28"/>
      <c r="Q27" s="28"/>
      <c r="R27" s="28"/>
      <c r="S27" s="28"/>
      <c r="T27" s="28"/>
      <c r="U27" s="28"/>
      <c r="V27" s="28"/>
      <c r="W27" s="28"/>
      <c r="X27" s="28"/>
      <c r="Y27" s="28"/>
      <c r="Z27" s="28"/>
    </row>
    <row r="28" ht="48.0" customHeight="1">
      <c r="A28" s="28"/>
      <c r="B28" s="194"/>
      <c r="C28" s="221"/>
      <c r="D28" s="194" t="s">
        <v>150</v>
      </c>
      <c r="E28" s="193">
        <f>SUM(E25:E27)</f>
        <v>65</v>
      </c>
      <c r="F28" s="194"/>
      <c r="G28" s="194"/>
      <c r="H28" s="194"/>
      <c r="I28" s="28"/>
      <c r="J28" s="28"/>
      <c r="K28" s="28"/>
      <c r="L28" s="28"/>
      <c r="M28" s="28"/>
      <c r="N28" s="28"/>
      <c r="O28" s="28"/>
      <c r="P28" s="28"/>
      <c r="Q28" s="28"/>
      <c r="R28" s="28"/>
      <c r="S28" s="28"/>
      <c r="T28" s="28"/>
      <c r="U28" s="28"/>
      <c r="V28" s="28"/>
      <c r="W28" s="28"/>
      <c r="X28" s="28"/>
      <c r="Y28" s="28"/>
      <c r="Z28" s="28"/>
    </row>
    <row r="29" ht="38.25" customHeight="1">
      <c r="A29" s="28"/>
      <c r="B29" s="123"/>
      <c r="C29" s="222"/>
      <c r="D29" s="123"/>
      <c r="E29" s="79"/>
      <c r="F29" s="123"/>
      <c r="G29" s="123"/>
      <c r="H29" s="123"/>
      <c r="I29" s="28"/>
      <c r="J29" s="28"/>
      <c r="K29" s="28"/>
      <c r="L29" s="28"/>
      <c r="M29" s="28"/>
      <c r="N29" s="28"/>
      <c r="O29" s="28"/>
      <c r="P29" s="28"/>
      <c r="Q29" s="28"/>
      <c r="R29" s="28"/>
      <c r="S29" s="28"/>
      <c r="T29" s="28"/>
      <c r="U29" s="28"/>
      <c r="V29" s="28"/>
      <c r="W29" s="28"/>
      <c r="X29" s="28"/>
      <c r="Y29" s="28"/>
      <c r="Z29" s="28"/>
    </row>
    <row r="30" ht="29.25" customHeight="1">
      <c r="A30" s="28"/>
      <c r="B30" s="76" t="s">
        <v>355</v>
      </c>
      <c r="E30" s="58"/>
      <c r="F30" s="123"/>
      <c r="G30" s="123"/>
      <c r="H30" s="123"/>
      <c r="I30" s="28"/>
      <c r="J30" s="28"/>
      <c r="K30" s="28"/>
      <c r="L30" s="28"/>
      <c r="M30" s="28"/>
      <c r="N30" s="28"/>
      <c r="O30" s="28"/>
      <c r="P30" s="28"/>
      <c r="Q30" s="28"/>
      <c r="R30" s="28"/>
      <c r="S30" s="28"/>
      <c r="T30" s="28"/>
      <c r="U30" s="28"/>
      <c r="V30" s="28"/>
      <c r="W30" s="28"/>
      <c r="X30" s="28"/>
      <c r="Y30" s="28"/>
      <c r="Z30" s="28"/>
    </row>
    <row r="31" ht="30.75" customHeight="1">
      <c r="A31" s="28"/>
      <c r="B31" s="144" t="s">
        <v>356</v>
      </c>
      <c r="C31" s="222"/>
      <c r="D31" s="123"/>
      <c r="E31" s="58"/>
      <c r="F31" s="123"/>
      <c r="G31" s="123"/>
      <c r="H31" s="123"/>
      <c r="I31" s="28"/>
      <c r="J31" s="28"/>
      <c r="K31" s="28"/>
      <c r="L31" s="28"/>
      <c r="M31" s="28"/>
      <c r="N31" s="28"/>
      <c r="O31" s="28"/>
      <c r="P31" s="28"/>
      <c r="Q31" s="28"/>
      <c r="R31" s="28"/>
      <c r="S31" s="28"/>
      <c r="T31" s="28"/>
      <c r="U31" s="28"/>
      <c r="V31" s="28"/>
      <c r="W31" s="28"/>
      <c r="X31" s="28"/>
      <c r="Y31" s="28"/>
      <c r="Z31" s="28"/>
    </row>
    <row r="32" ht="21.0" customHeight="1">
      <c r="A32" s="28"/>
      <c r="B32" s="223" t="s">
        <v>357</v>
      </c>
      <c r="E32" s="58"/>
      <c r="F32" s="123"/>
      <c r="G32" s="123"/>
      <c r="H32" s="123"/>
      <c r="I32" s="28"/>
      <c r="J32" s="28"/>
      <c r="K32" s="28"/>
      <c r="L32" s="28"/>
      <c r="M32" s="28"/>
      <c r="N32" s="28"/>
      <c r="O32" s="28"/>
      <c r="P32" s="28"/>
      <c r="Q32" s="28"/>
      <c r="R32" s="28"/>
      <c r="S32" s="28"/>
      <c r="T32" s="28"/>
      <c r="U32" s="28"/>
      <c r="V32" s="28"/>
      <c r="W32" s="28"/>
      <c r="X32" s="28"/>
      <c r="Y32" s="28"/>
      <c r="Z32" s="28"/>
    </row>
    <row r="33" ht="30.0" customHeight="1">
      <c r="A33" s="28"/>
      <c r="B33" s="224" t="s">
        <v>358</v>
      </c>
      <c r="C33" s="222"/>
      <c r="D33" s="123"/>
      <c r="E33" s="58"/>
      <c r="F33" s="123"/>
      <c r="G33" s="123"/>
      <c r="H33" s="123"/>
      <c r="I33" s="28"/>
      <c r="J33" s="28"/>
      <c r="K33" s="28"/>
      <c r="L33" s="28"/>
      <c r="M33" s="28"/>
      <c r="N33" s="28"/>
      <c r="O33" s="28"/>
      <c r="P33" s="28"/>
      <c r="Q33" s="28"/>
      <c r="R33" s="28"/>
      <c r="S33" s="28"/>
      <c r="T33" s="28"/>
      <c r="U33" s="28"/>
      <c r="V33" s="28"/>
      <c r="W33" s="28"/>
      <c r="X33" s="28"/>
      <c r="Y33" s="28"/>
      <c r="Z33" s="28"/>
    </row>
    <row r="34" ht="31.5" customHeight="1">
      <c r="A34" s="28"/>
      <c r="B34" s="214" t="s">
        <v>42</v>
      </c>
      <c r="C34" s="214" t="s">
        <v>43</v>
      </c>
      <c r="D34" s="214" t="s">
        <v>44</v>
      </c>
      <c r="E34" s="214" t="s">
        <v>45</v>
      </c>
      <c r="F34" s="214" t="s">
        <v>46</v>
      </c>
      <c r="G34" s="214" t="s">
        <v>47</v>
      </c>
      <c r="H34" s="214" t="s">
        <v>7</v>
      </c>
      <c r="I34" s="28"/>
      <c r="J34" s="28"/>
      <c r="K34" s="28"/>
      <c r="L34" s="28"/>
      <c r="M34" s="28"/>
      <c r="N34" s="28"/>
      <c r="O34" s="28"/>
      <c r="P34" s="28"/>
      <c r="Q34" s="28"/>
      <c r="R34" s="28"/>
      <c r="S34" s="28"/>
      <c r="T34" s="28"/>
      <c r="U34" s="28"/>
      <c r="V34" s="28"/>
      <c r="W34" s="28"/>
      <c r="X34" s="28"/>
      <c r="Y34" s="28"/>
      <c r="Z34" s="28"/>
    </row>
    <row r="35" ht="97.5" customHeight="1">
      <c r="A35" s="58">
        <f>1</f>
        <v>1</v>
      </c>
      <c r="B35" s="130" t="s">
        <v>359</v>
      </c>
      <c r="C35" s="129" t="s">
        <v>360</v>
      </c>
      <c r="D35" s="129" t="s">
        <v>361</v>
      </c>
      <c r="E35" s="83">
        <v>37.0</v>
      </c>
      <c r="F35" s="130" t="s">
        <v>337</v>
      </c>
      <c r="G35" s="130" t="s">
        <v>362</v>
      </c>
      <c r="H35" s="130" t="s">
        <v>363</v>
      </c>
      <c r="I35" s="28"/>
      <c r="J35" s="28"/>
      <c r="K35" s="28"/>
      <c r="L35" s="28"/>
      <c r="M35" s="28"/>
      <c r="N35" s="28"/>
      <c r="O35" s="28"/>
      <c r="P35" s="28"/>
      <c r="Q35" s="28"/>
      <c r="R35" s="28"/>
      <c r="S35" s="28"/>
      <c r="T35" s="28"/>
      <c r="U35" s="28"/>
      <c r="V35" s="28"/>
      <c r="W35" s="28"/>
      <c r="X35" s="28"/>
      <c r="Y35" s="28"/>
      <c r="Z35" s="28"/>
    </row>
    <row r="36" ht="86.25" customHeight="1">
      <c r="A36" s="58">
        <f>1+A35</f>
        <v>2</v>
      </c>
      <c r="B36" s="111" t="s">
        <v>364</v>
      </c>
      <c r="C36" s="70" t="s">
        <v>365</v>
      </c>
      <c r="D36" s="70" t="s">
        <v>361</v>
      </c>
      <c r="E36" s="89">
        <v>19.0</v>
      </c>
      <c r="F36" s="111" t="s">
        <v>337</v>
      </c>
      <c r="G36" s="111" t="s">
        <v>366</v>
      </c>
      <c r="H36" s="111" t="s">
        <v>367</v>
      </c>
      <c r="I36" s="28"/>
      <c r="J36" s="28"/>
      <c r="K36" s="28"/>
      <c r="L36" s="28"/>
      <c r="M36" s="28"/>
      <c r="N36" s="28"/>
      <c r="O36" s="28"/>
      <c r="P36" s="28"/>
      <c r="Q36" s="28"/>
      <c r="R36" s="28"/>
      <c r="S36" s="28"/>
      <c r="T36" s="28"/>
      <c r="U36" s="28"/>
      <c r="V36" s="28"/>
      <c r="W36" s="28"/>
      <c r="X36" s="28"/>
      <c r="Y36" s="28"/>
      <c r="Z36" s="28"/>
    </row>
    <row r="37" ht="42.75" customHeight="1">
      <c r="A37" s="28"/>
      <c r="B37" s="194"/>
      <c r="C37" s="225"/>
      <c r="D37" s="194" t="s">
        <v>150</v>
      </c>
      <c r="E37" s="193">
        <f>SUM(E35:E36)</f>
        <v>56</v>
      </c>
      <c r="F37" s="194"/>
      <c r="G37" s="194"/>
      <c r="H37" s="194"/>
      <c r="I37" s="28"/>
      <c r="J37" s="28"/>
      <c r="K37" s="28"/>
      <c r="L37" s="28"/>
      <c r="M37" s="28"/>
      <c r="N37" s="28"/>
      <c r="O37" s="28"/>
      <c r="P37" s="28"/>
      <c r="Q37" s="28"/>
      <c r="R37" s="28"/>
      <c r="S37" s="28"/>
      <c r="T37" s="28"/>
      <c r="U37" s="28"/>
      <c r="V37" s="28"/>
      <c r="W37" s="28"/>
      <c r="X37" s="28"/>
      <c r="Y37" s="28"/>
      <c r="Z37" s="28"/>
    </row>
    <row r="38" ht="26.25" customHeight="1">
      <c r="A38" s="28"/>
      <c r="B38" s="123"/>
      <c r="C38" s="58"/>
      <c r="D38" s="123"/>
      <c r="E38" s="79"/>
      <c r="F38" s="123"/>
      <c r="G38" s="123"/>
      <c r="H38" s="123"/>
      <c r="I38" s="28"/>
      <c r="J38" s="28"/>
      <c r="K38" s="28"/>
      <c r="L38" s="28"/>
      <c r="M38" s="28"/>
      <c r="N38" s="28"/>
      <c r="O38" s="28"/>
      <c r="P38" s="28"/>
      <c r="Q38" s="28"/>
      <c r="R38" s="28"/>
      <c r="S38" s="28"/>
      <c r="T38" s="28"/>
      <c r="U38" s="28"/>
      <c r="V38" s="28"/>
      <c r="W38" s="28"/>
      <c r="X38" s="28"/>
      <c r="Y38" s="28"/>
      <c r="Z38" s="28"/>
    </row>
    <row r="39" ht="38.25" customHeight="1">
      <c r="A39" s="28"/>
      <c r="B39" s="76" t="s">
        <v>368</v>
      </c>
      <c r="E39" s="58"/>
      <c r="F39" s="123"/>
      <c r="G39" s="123"/>
      <c r="H39" s="123"/>
      <c r="I39" s="28"/>
      <c r="J39" s="28"/>
      <c r="K39" s="28"/>
      <c r="L39" s="28"/>
      <c r="M39" s="28"/>
      <c r="N39" s="28"/>
      <c r="O39" s="28"/>
      <c r="P39" s="28"/>
      <c r="Q39" s="28"/>
      <c r="R39" s="28"/>
      <c r="S39" s="28"/>
      <c r="T39" s="28"/>
      <c r="U39" s="28"/>
      <c r="V39" s="28"/>
      <c r="W39" s="28"/>
      <c r="X39" s="28"/>
      <c r="Y39" s="28"/>
      <c r="Z39" s="28"/>
    </row>
    <row r="40" ht="21.0" customHeight="1">
      <c r="A40" s="28"/>
      <c r="B40" s="226"/>
      <c r="C40" s="227"/>
      <c r="D40" s="228"/>
      <c r="E40" s="227"/>
      <c r="F40" s="228"/>
      <c r="G40" s="228"/>
      <c r="H40" s="228"/>
      <c r="I40" s="28"/>
      <c r="J40" s="28"/>
      <c r="K40" s="28"/>
      <c r="L40" s="28"/>
      <c r="M40" s="28"/>
      <c r="N40" s="28"/>
      <c r="O40" s="28"/>
      <c r="P40" s="28"/>
      <c r="Q40" s="28"/>
      <c r="R40" s="28"/>
      <c r="S40" s="28"/>
      <c r="T40" s="28"/>
      <c r="U40" s="28"/>
      <c r="V40" s="28"/>
      <c r="W40" s="28"/>
      <c r="X40" s="28"/>
      <c r="Y40" s="28"/>
      <c r="Z40" s="28"/>
    </row>
    <row r="41" ht="31.5" customHeight="1">
      <c r="A41" s="28"/>
      <c r="B41" s="214" t="s">
        <v>42</v>
      </c>
      <c r="C41" s="214" t="s">
        <v>43</v>
      </c>
      <c r="D41" s="214" t="s">
        <v>44</v>
      </c>
      <c r="E41" s="214" t="s">
        <v>45</v>
      </c>
      <c r="F41" s="214" t="s">
        <v>46</v>
      </c>
      <c r="G41" s="214" t="s">
        <v>47</v>
      </c>
      <c r="H41" s="214" t="s">
        <v>7</v>
      </c>
      <c r="I41" s="28"/>
      <c r="J41" s="28"/>
      <c r="K41" s="28"/>
      <c r="L41" s="28"/>
      <c r="M41" s="28"/>
      <c r="N41" s="28"/>
      <c r="O41" s="28"/>
      <c r="P41" s="28"/>
      <c r="Q41" s="28"/>
      <c r="R41" s="28"/>
      <c r="S41" s="28"/>
      <c r="T41" s="28"/>
      <c r="U41" s="28"/>
      <c r="V41" s="28"/>
      <c r="W41" s="28"/>
      <c r="X41" s="28"/>
      <c r="Y41" s="28"/>
      <c r="Z41" s="28"/>
    </row>
    <row r="42" ht="121.5" customHeight="1">
      <c r="A42" s="180">
        <f>1</f>
        <v>1</v>
      </c>
      <c r="B42" s="229" t="s">
        <v>369</v>
      </c>
      <c r="C42" s="230">
        <v>45474.0</v>
      </c>
      <c r="D42" s="231" t="s">
        <v>370</v>
      </c>
      <c r="E42" s="232">
        <v>50.0</v>
      </c>
      <c r="F42" s="233" t="s">
        <v>371</v>
      </c>
      <c r="G42" s="229" t="s">
        <v>372</v>
      </c>
      <c r="H42" s="234" t="s">
        <v>373</v>
      </c>
      <c r="I42" s="28"/>
      <c r="J42" s="28"/>
      <c r="K42" s="28"/>
      <c r="L42" s="28"/>
      <c r="M42" s="28"/>
      <c r="N42" s="28"/>
      <c r="O42" s="28"/>
      <c r="P42" s="28"/>
      <c r="Q42" s="28"/>
      <c r="R42" s="28"/>
      <c r="S42" s="28"/>
      <c r="T42" s="28"/>
      <c r="U42" s="28"/>
      <c r="V42" s="28"/>
      <c r="W42" s="28"/>
      <c r="X42" s="28"/>
      <c r="Y42" s="28"/>
      <c r="Z42" s="28"/>
    </row>
    <row r="43" ht="79.5" customHeight="1">
      <c r="A43" s="180">
        <f t="shared" ref="A43:A47" si="2">1+A42</f>
        <v>2</v>
      </c>
      <c r="B43" s="235" t="s">
        <v>369</v>
      </c>
      <c r="C43" s="236">
        <v>45482.0</v>
      </c>
      <c r="D43" s="237" t="s">
        <v>374</v>
      </c>
      <c r="E43" s="45">
        <v>29.0</v>
      </c>
      <c r="F43" s="44" t="s">
        <v>336</v>
      </c>
      <c r="G43" s="235" t="s">
        <v>375</v>
      </c>
      <c r="H43" s="238" t="s">
        <v>376</v>
      </c>
      <c r="I43" s="28"/>
      <c r="J43" s="28"/>
      <c r="K43" s="28"/>
      <c r="L43" s="28"/>
      <c r="M43" s="28"/>
      <c r="N43" s="28"/>
      <c r="O43" s="28"/>
      <c r="P43" s="28"/>
      <c r="Q43" s="28"/>
      <c r="R43" s="28"/>
      <c r="S43" s="28"/>
      <c r="T43" s="28"/>
      <c r="U43" s="28"/>
      <c r="V43" s="28"/>
      <c r="W43" s="28"/>
      <c r="X43" s="28"/>
      <c r="Y43" s="28"/>
      <c r="Z43" s="28"/>
    </row>
    <row r="44" ht="141.0" customHeight="1">
      <c r="A44" s="180">
        <f t="shared" si="2"/>
        <v>3</v>
      </c>
      <c r="B44" s="235" t="s">
        <v>377</v>
      </c>
      <c r="C44" s="236">
        <v>45491.0</v>
      </c>
      <c r="D44" s="237" t="s">
        <v>378</v>
      </c>
      <c r="E44" s="45">
        <v>10.0</v>
      </c>
      <c r="F44" s="44" t="s">
        <v>336</v>
      </c>
      <c r="G44" s="235" t="s">
        <v>379</v>
      </c>
      <c r="H44" s="238" t="s">
        <v>380</v>
      </c>
      <c r="I44" s="28"/>
      <c r="J44" s="28"/>
      <c r="K44" s="28"/>
      <c r="L44" s="28"/>
      <c r="M44" s="28"/>
      <c r="N44" s="28"/>
      <c r="O44" s="28"/>
      <c r="P44" s="28"/>
      <c r="Q44" s="28"/>
      <c r="R44" s="28"/>
      <c r="S44" s="28"/>
      <c r="T44" s="28"/>
      <c r="U44" s="28"/>
      <c r="V44" s="28"/>
      <c r="W44" s="28"/>
      <c r="X44" s="28"/>
      <c r="Y44" s="28"/>
      <c r="Z44" s="28"/>
    </row>
    <row r="45" ht="96.75" customHeight="1">
      <c r="A45" s="180">
        <f t="shared" si="2"/>
        <v>4</v>
      </c>
      <c r="B45" s="235" t="s">
        <v>381</v>
      </c>
      <c r="C45" s="236">
        <v>45556.0</v>
      </c>
      <c r="D45" s="237" t="s">
        <v>382</v>
      </c>
      <c r="E45" s="45">
        <v>14.0</v>
      </c>
      <c r="F45" s="44" t="s">
        <v>336</v>
      </c>
      <c r="G45" s="239" t="s">
        <v>383</v>
      </c>
      <c r="H45" s="240"/>
      <c r="I45" s="28"/>
      <c r="J45" s="28"/>
      <c r="K45" s="28"/>
      <c r="L45" s="28"/>
      <c r="M45" s="28"/>
      <c r="N45" s="28"/>
      <c r="O45" s="28"/>
      <c r="P45" s="28"/>
      <c r="Q45" s="28"/>
      <c r="R45" s="28"/>
      <c r="S45" s="28"/>
      <c r="T45" s="28"/>
      <c r="U45" s="28"/>
      <c r="V45" s="28"/>
      <c r="W45" s="28"/>
      <c r="X45" s="28"/>
      <c r="Y45" s="28"/>
      <c r="Z45" s="28"/>
    </row>
    <row r="46" ht="123.0" customHeight="1">
      <c r="A46" s="180">
        <f t="shared" si="2"/>
        <v>5</v>
      </c>
      <c r="B46" s="235" t="s">
        <v>384</v>
      </c>
      <c r="C46" s="236">
        <v>45629.0</v>
      </c>
      <c r="D46" s="237" t="s">
        <v>385</v>
      </c>
      <c r="E46" s="45">
        <v>78.0</v>
      </c>
      <c r="F46" s="44" t="s">
        <v>386</v>
      </c>
      <c r="G46" s="239" t="s">
        <v>387</v>
      </c>
      <c r="H46" s="241" t="s">
        <v>388</v>
      </c>
      <c r="I46" s="28"/>
      <c r="J46" s="28"/>
      <c r="K46" s="28"/>
      <c r="L46" s="28"/>
      <c r="M46" s="28"/>
      <c r="N46" s="28"/>
      <c r="O46" s="28"/>
      <c r="P46" s="28"/>
      <c r="Q46" s="28"/>
      <c r="R46" s="28"/>
      <c r="S46" s="28"/>
      <c r="T46" s="28"/>
      <c r="U46" s="28"/>
      <c r="V46" s="28"/>
      <c r="W46" s="28"/>
      <c r="X46" s="28"/>
      <c r="Y46" s="28"/>
      <c r="Z46" s="28"/>
    </row>
    <row r="47" ht="86.25" customHeight="1">
      <c r="A47" s="180">
        <f t="shared" si="2"/>
        <v>6</v>
      </c>
      <c r="B47" s="242" t="s">
        <v>389</v>
      </c>
      <c r="C47" s="243">
        <v>45588.0</v>
      </c>
      <c r="D47" s="244" t="s">
        <v>390</v>
      </c>
      <c r="E47" s="245">
        <v>32.0</v>
      </c>
      <c r="F47" s="119" t="s">
        <v>386</v>
      </c>
      <c r="G47" s="246" t="s">
        <v>391</v>
      </c>
      <c r="H47" s="247"/>
      <c r="I47" s="28"/>
      <c r="J47" s="28"/>
      <c r="K47" s="28"/>
      <c r="L47" s="28"/>
      <c r="M47" s="28"/>
      <c r="N47" s="28"/>
      <c r="O47" s="28"/>
      <c r="P47" s="28"/>
      <c r="Q47" s="28"/>
      <c r="R47" s="28"/>
      <c r="S47" s="28"/>
      <c r="T47" s="28"/>
      <c r="U47" s="28"/>
      <c r="V47" s="28"/>
      <c r="W47" s="28"/>
      <c r="X47" s="28"/>
      <c r="Y47" s="28"/>
      <c r="Z47" s="28"/>
    </row>
    <row r="48" ht="57.0" customHeight="1">
      <c r="A48" s="28"/>
      <c r="B48" s="248"/>
      <c r="C48" s="249"/>
      <c r="D48" s="194" t="s">
        <v>150</v>
      </c>
      <c r="E48" s="193">
        <f>SUM(E42:E47)</f>
        <v>213</v>
      </c>
      <c r="F48" s="250"/>
      <c r="G48" s="250"/>
      <c r="H48" s="251"/>
      <c r="I48" s="28"/>
      <c r="J48" s="28"/>
      <c r="K48" s="28"/>
      <c r="L48" s="28"/>
      <c r="M48" s="28"/>
      <c r="N48" s="28"/>
      <c r="O48" s="28"/>
      <c r="P48" s="28"/>
      <c r="Q48" s="28"/>
      <c r="R48" s="28"/>
      <c r="S48" s="28"/>
      <c r="T48" s="28"/>
      <c r="U48" s="28"/>
      <c r="V48" s="28"/>
      <c r="W48" s="28"/>
      <c r="X48" s="28"/>
      <c r="Y48" s="28"/>
      <c r="Z48" s="28"/>
    </row>
    <row r="49" ht="27.0" customHeight="1">
      <c r="A49" s="28"/>
      <c r="B49" s="252"/>
      <c r="C49" s="253"/>
      <c r="D49" s="254"/>
      <c r="E49" s="79"/>
      <c r="F49" s="254"/>
      <c r="G49" s="254"/>
      <c r="H49" s="255"/>
      <c r="I49" s="28"/>
      <c r="J49" s="28"/>
      <c r="K49" s="28"/>
      <c r="L49" s="28"/>
      <c r="M49" s="28"/>
      <c r="N49" s="28"/>
      <c r="O49" s="28"/>
      <c r="P49" s="28"/>
      <c r="Q49" s="28"/>
      <c r="R49" s="28"/>
      <c r="S49" s="28"/>
      <c r="T49" s="28"/>
      <c r="U49" s="28"/>
      <c r="V49" s="28"/>
      <c r="W49" s="28"/>
      <c r="X49" s="28"/>
      <c r="Y49" s="28"/>
      <c r="Z49" s="28"/>
    </row>
    <row r="50" ht="19.5" customHeight="1">
      <c r="A50" s="28"/>
      <c r="B50" s="256" t="s">
        <v>392</v>
      </c>
      <c r="C50" s="253"/>
      <c r="D50" s="254"/>
      <c r="E50" s="257"/>
      <c r="F50" s="254"/>
      <c r="G50" s="254"/>
      <c r="H50" s="255"/>
      <c r="I50" s="28"/>
      <c r="J50" s="28"/>
      <c r="K50" s="28"/>
      <c r="L50" s="28"/>
      <c r="M50" s="28"/>
      <c r="N50" s="28"/>
      <c r="O50" s="28"/>
      <c r="P50" s="28"/>
      <c r="Q50" s="28"/>
      <c r="R50" s="28"/>
      <c r="S50" s="28"/>
      <c r="T50" s="28"/>
      <c r="U50" s="28"/>
      <c r="V50" s="28"/>
      <c r="W50" s="28"/>
      <c r="X50" s="28"/>
      <c r="Y50" s="28"/>
      <c r="Z50" s="28"/>
    </row>
    <row r="51" ht="14.25" customHeight="1">
      <c r="A51" s="1"/>
      <c r="B51" s="258" t="s">
        <v>356</v>
      </c>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258" t="s">
        <v>393</v>
      </c>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258" t="s">
        <v>394</v>
      </c>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258" t="s">
        <v>395</v>
      </c>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259"/>
      <c r="C55" s="1"/>
      <c r="D55" s="1"/>
      <c r="E55" s="1"/>
      <c r="F55" s="1"/>
      <c r="G55" s="1"/>
      <c r="H55" s="1"/>
      <c r="I55" s="1"/>
      <c r="J55" s="1"/>
      <c r="K55" s="1"/>
      <c r="L55" s="1"/>
      <c r="M55" s="1"/>
      <c r="N55" s="1"/>
      <c r="O55" s="1"/>
      <c r="P55" s="1"/>
      <c r="Q55" s="1"/>
      <c r="R55" s="1"/>
      <c r="S55" s="1"/>
      <c r="T55" s="1"/>
      <c r="U55" s="1"/>
      <c r="V55" s="1"/>
      <c r="W55" s="1"/>
      <c r="X55" s="1"/>
      <c r="Y55" s="1"/>
      <c r="Z55" s="1"/>
    </row>
    <row r="56" ht="31.5" customHeight="1">
      <c r="A56" s="28"/>
      <c r="B56" s="214" t="s">
        <v>42</v>
      </c>
      <c r="C56" s="214" t="s">
        <v>43</v>
      </c>
      <c r="D56" s="214" t="s">
        <v>44</v>
      </c>
      <c r="E56" s="214" t="s">
        <v>45</v>
      </c>
      <c r="F56" s="214" t="s">
        <v>46</v>
      </c>
      <c r="G56" s="214" t="s">
        <v>47</v>
      </c>
      <c r="H56" s="214" t="s">
        <v>7</v>
      </c>
      <c r="I56" s="28"/>
      <c r="J56" s="28"/>
      <c r="K56" s="28"/>
      <c r="L56" s="28"/>
      <c r="M56" s="28"/>
      <c r="N56" s="28"/>
      <c r="O56" s="28"/>
      <c r="P56" s="28"/>
      <c r="Q56" s="28"/>
      <c r="R56" s="28"/>
      <c r="S56" s="28"/>
      <c r="T56" s="28"/>
      <c r="U56" s="28"/>
      <c r="V56" s="28"/>
      <c r="W56" s="28"/>
      <c r="X56" s="28"/>
      <c r="Y56" s="28"/>
      <c r="Z56" s="28"/>
    </row>
    <row r="57" ht="118.5" customHeight="1">
      <c r="A57" s="180">
        <f>1</f>
        <v>1</v>
      </c>
      <c r="B57" s="42" t="s">
        <v>396</v>
      </c>
      <c r="C57" s="189">
        <v>45551.0</v>
      </c>
      <c r="D57" s="42" t="s">
        <v>397</v>
      </c>
      <c r="E57" s="45" t="s">
        <v>398</v>
      </c>
      <c r="F57" s="42" t="s">
        <v>399</v>
      </c>
      <c r="G57" s="42" t="s">
        <v>400</v>
      </c>
      <c r="H57" s="42"/>
      <c r="I57" s="28"/>
      <c r="J57" s="28"/>
      <c r="K57" s="28"/>
      <c r="L57" s="28"/>
      <c r="M57" s="28"/>
      <c r="N57" s="28"/>
      <c r="O57" s="28"/>
      <c r="P57" s="28"/>
      <c r="Q57" s="28"/>
      <c r="R57" s="28"/>
      <c r="S57" s="28"/>
      <c r="T57" s="28"/>
      <c r="U57" s="28"/>
      <c r="V57" s="28"/>
      <c r="W57" s="28"/>
      <c r="X57" s="28"/>
      <c r="Y57" s="28"/>
      <c r="Z57" s="28"/>
    </row>
    <row r="58" ht="78.0" customHeight="1">
      <c r="A58" s="180">
        <f t="shared" ref="A58:A61" si="3">1+A57</f>
        <v>2</v>
      </c>
      <c r="B58" s="42" t="s">
        <v>401</v>
      </c>
      <c r="C58" s="189">
        <v>45553.0</v>
      </c>
      <c r="D58" s="42" t="s">
        <v>402</v>
      </c>
      <c r="E58" s="45" t="s">
        <v>403</v>
      </c>
      <c r="F58" s="42" t="s">
        <v>399</v>
      </c>
      <c r="G58" s="42" t="s">
        <v>400</v>
      </c>
      <c r="H58" s="42"/>
      <c r="I58" s="28"/>
      <c r="J58" s="28"/>
      <c r="K58" s="28"/>
      <c r="L58" s="28"/>
      <c r="M58" s="28"/>
      <c r="N58" s="28"/>
      <c r="O58" s="28"/>
      <c r="P58" s="28"/>
      <c r="Q58" s="28"/>
      <c r="R58" s="28"/>
      <c r="S58" s="28"/>
      <c r="T58" s="28"/>
      <c r="U58" s="28"/>
      <c r="V58" s="28"/>
      <c r="W58" s="28"/>
      <c r="X58" s="28"/>
      <c r="Y58" s="28"/>
      <c r="Z58" s="28"/>
    </row>
    <row r="59" ht="127.5" customHeight="1">
      <c r="A59" s="180">
        <f t="shared" si="3"/>
        <v>3</v>
      </c>
      <c r="B59" s="42" t="s">
        <v>404</v>
      </c>
      <c r="C59" s="189">
        <v>45556.0</v>
      </c>
      <c r="D59" s="42" t="s">
        <v>405</v>
      </c>
      <c r="E59" s="45">
        <v>81.0</v>
      </c>
      <c r="F59" s="42" t="s">
        <v>399</v>
      </c>
      <c r="G59" s="42"/>
      <c r="H59" s="42" t="s">
        <v>406</v>
      </c>
      <c r="I59" s="28"/>
      <c r="J59" s="28"/>
      <c r="K59" s="28"/>
      <c r="L59" s="28"/>
      <c r="M59" s="28"/>
      <c r="N59" s="28"/>
      <c r="O59" s="28"/>
      <c r="P59" s="28"/>
      <c r="Q59" s="28"/>
      <c r="R59" s="28"/>
      <c r="S59" s="28"/>
      <c r="T59" s="28"/>
      <c r="U59" s="28"/>
      <c r="V59" s="28"/>
      <c r="W59" s="28"/>
      <c r="X59" s="28"/>
      <c r="Y59" s="28"/>
      <c r="Z59" s="28"/>
    </row>
    <row r="60" ht="171.75" customHeight="1">
      <c r="A60" s="180">
        <f t="shared" si="3"/>
        <v>4</v>
      </c>
      <c r="B60" s="42" t="s">
        <v>407</v>
      </c>
      <c r="C60" s="189">
        <v>45953.0</v>
      </c>
      <c r="D60" s="42" t="s">
        <v>408</v>
      </c>
      <c r="E60" s="45">
        <v>20.0</v>
      </c>
      <c r="F60" s="42" t="s">
        <v>399</v>
      </c>
      <c r="G60" s="260"/>
      <c r="H60" s="261"/>
      <c r="I60" s="59"/>
      <c r="J60" s="28"/>
      <c r="K60" s="28"/>
      <c r="L60" s="28"/>
      <c r="M60" s="28"/>
      <c r="N60" s="28"/>
      <c r="O60" s="28"/>
      <c r="P60" s="28"/>
      <c r="Q60" s="28"/>
      <c r="R60" s="28"/>
      <c r="S60" s="28"/>
      <c r="T60" s="28"/>
      <c r="U60" s="28"/>
      <c r="V60" s="28"/>
      <c r="W60" s="28"/>
      <c r="X60" s="28"/>
      <c r="Y60" s="28"/>
      <c r="Z60" s="28"/>
    </row>
    <row r="61" ht="159.0" customHeight="1">
      <c r="A61" s="180">
        <f t="shared" si="3"/>
        <v>5</v>
      </c>
      <c r="B61" s="53" t="s">
        <v>409</v>
      </c>
      <c r="C61" s="262">
        <v>45960.0</v>
      </c>
      <c r="D61" s="52" t="s">
        <v>410</v>
      </c>
      <c r="E61" s="245">
        <v>18.0</v>
      </c>
      <c r="F61" s="53" t="s">
        <v>399</v>
      </c>
      <c r="G61" s="53"/>
      <c r="H61" s="263"/>
      <c r="I61" s="59"/>
      <c r="J61" s="28"/>
      <c r="K61" s="28"/>
      <c r="L61" s="28"/>
      <c r="M61" s="28"/>
      <c r="N61" s="28"/>
      <c r="O61" s="28"/>
      <c r="P61" s="28"/>
      <c r="Q61" s="28"/>
      <c r="R61" s="28"/>
      <c r="S61" s="28"/>
      <c r="T61" s="28"/>
      <c r="U61" s="28"/>
      <c r="V61" s="28"/>
      <c r="W61" s="28"/>
      <c r="X61" s="28"/>
      <c r="Y61" s="28"/>
      <c r="Z61" s="28"/>
    </row>
    <row r="62" ht="14.25" customHeight="1">
      <c r="A62" s="1"/>
      <c r="B62" s="1"/>
      <c r="C62" s="1"/>
      <c r="D62" s="194" t="s">
        <v>150</v>
      </c>
      <c r="E62" s="79">
        <f>SUM(E59:E61)</f>
        <v>119</v>
      </c>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213"/>
      <c r="F63" s="1"/>
      <c r="G63" s="1"/>
      <c r="H63" s="1"/>
      <c r="I63" s="1"/>
      <c r="J63" s="1"/>
      <c r="K63" s="1"/>
      <c r="L63" s="1"/>
      <c r="M63" s="1"/>
      <c r="N63" s="1"/>
      <c r="O63" s="1"/>
      <c r="P63" s="1"/>
      <c r="Q63" s="1"/>
      <c r="R63" s="1"/>
      <c r="S63" s="1"/>
      <c r="T63" s="1"/>
      <c r="U63" s="1"/>
      <c r="V63" s="1"/>
      <c r="W63" s="1"/>
      <c r="X63" s="1"/>
      <c r="Y63" s="1"/>
      <c r="Z63" s="1"/>
    </row>
    <row r="64" ht="30.75" customHeight="1">
      <c r="A64" s="1"/>
      <c r="B64" s="76" t="s">
        <v>411</v>
      </c>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264"/>
      <c r="C65" s="1"/>
      <c r="D65" s="1"/>
      <c r="E65" s="1"/>
      <c r="F65" s="1"/>
      <c r="G65" s="1"/>
      <c r="H65" s="1"/>
      <c r="I65" s="1"/>
      <c r="J65" s="1"/>
      <c r="K65" s="1"/>
      <c r="L65" s="1"/>
      <c r="M65" s="1"/>
      <c r="N65" s="1"/>
      <c r="O65" s="1"/>
      <c r="P65" s="1"/>
      <c r="Q65" s="1"/>
      <c r="R65" s="1"/>
      <c r="S65" s="1"/>
      <c r="T65" s="1"/>
      <c r="U65" s="1"/>
      <c r="V65" s="1"/>
      <c r="W65" s="1"/>
      <c r="X65" s="1"/>
      <c r="Y65" s="1"/>
      <c r="Z65" s="1"/>
    </row>
    <row r="66" ht="31.5" customHeight="1">
      <c r="A66" s="28"/>
      <c r="B66" s="214" t="s">
        <v>42</v>
      </c>
      <c r="C66" s="214" t="s">
        <v>43</v>
      </c>
      <c r="D66" s="214" t="s">
        <v>44</v>
      </c>
      <c r="E66" s="214" t="s">
        <v>45</v>
      </c>
      <c r="F66" s="214" t="s">
        <v>46</v>
      </c>
      <c r="G66" s="214" t="s">
        <v>47</v>
      </c>
      <c r="H66" s="214" t="s">
        <v>7</v>
      </c>
      <c r="I66" s="28"/>
      <c r="J66" s="28"/>
      <c r="K66" s="28"/>
      <c r="L66" s="28"/>
      <c r="M66" s="28"/>
      <c r="N66" s="28"/>
      <c r="O66" s="28"/>
      <c r="P66" s="28"/>
      <c r="Q66" s="28"/>
      <c r="R66" s="28"/>
      <c r="S66" s="28"/>
      <c r="T66" s="28"/>
      <c r="U66" s="28"/>
      <c r="V66" s="28"/>
      <c r="W66" s="28"/>
      <c r="X66" s="28"/>
      <c r="Y66" s="28"/>
      <c r="Z66" s="28"/>
    </row>
    <row r="67" ht="59.25" customHeight="1">
      <c r="A67" s="180">
        <f>1</f>
        <v>1</v>
      </c>
      <c r="B67" s="42" t="s">
        <v>412</v>
      </c>
      <c r="C67" s="189">
        <v>45432.0</v>
      </c>
      <c r="D67" s="44" t="s">
        <v>132</v>
      </c>
      <c r="E67" s="45">
        <v>114.0</v>
      </c>
      <c r="F67" s="44" t="s">
        <v>16</v>
      </c>
      <c r="G67" s="44" t="s">
        <v>413</v>
      </c>
      <c r="H67" s="42" t="s">
        <v>414</v>
      </c>
      <c r="I67" s="1"/>
      <c r="J67" s="1"/>
      <c r="K67" s="1"/>
      <c r="L67" s="1"/>
      <c r="M67" s="1"/>
      <c r="N67" s="1"/>
      <c r="O67" s="1"/>
      <c r="P67" s="1"/>
      <c r="Q67" s="1"/>
      <c r="R67" s="1"/>
      <c r="S67" s="1"/>
      <c r="T67" s="1"/>
      <c r="U67" s="1"/>
      <c r="V67" s="1"/>
      <c r="W67" s="1"/>
      <c r="X67" s="1"/>
      <c r="Y67" s="1"/>
      <c r="Z67" s="1"/>
    </row>
    <row r="68" ht="53.25" customHeight="1">
      <c r="A68" s="180">
        <f t="shared" ref="A68:A71" si="4">1+A67</f>
        <v>2</v>
      </c>
      <c r="B68" s="111" t="s">
        <v>415</v>
      </c>
      <c r="C68" s="189">
        <v>45579.0</v>
      </c>
      <c r="D68" s="44" t="s">
        <v>416</v>
      </c>
      <c r="E68" s="45">
        <v>90.0</v>
      </c>
      <c r="F68" s="44" t="s">
        <v>16</v>
      </c>
      <c r="G68" s="265" t="s">
        <v>417</v>
      </c>
      <c r="H68" s="111" t="s">
        <v>418</v>
      </c>
      <c r="I68" s="1"/>
      <c r="J68" s="1"/>
      <c r="K68" s="1"/>
      <c r="L68" s="1"/>
      <c r="M68" s="1"/>
      <c r="N68" s="1"/>
      <c r="O68" s="1"/>
      <c r="P68" s="1"/>
      <c r="Q68" s="1"/>
      <c r="R68" s="1"/>
      <c r="S68" s="1"/>
      <c r="T68" s="1"/>
      <c r="U68" s="1"/>
      <c r="V68" s="1"/>
      <c r="W68" s="1"/>
      <c r="X68" s="1"/>
      <c r="Y68" s="1"/>
      <c r="Z68" s="1"/>
    </row>
    <row r="69" ht="39.75" customHeight="1">
      <c r="A69" s="180">
        <f t="shared" si="4"/>
        <v>3</v>
      </c>
      <c r="B69" s="72"/>
      <c r="C69" s="189">
        <v>45945.0</v>
      </c>
      <c r="D69" s="44" t="s">
        <v>416</v>
      </c>
      <c r="E69" s="45">
        <v>129.0</v>
      </c>
      <c r="F69" s="44" t="s">
        <v>16</v>
      </c>
      <c r="G69" s="72"/>
      <c r="H69" s="72"/>
      <c r="I69" s="1"/>
      <c r="J69" s="1"/>
      <c r="K69" s="1"/>
      <c r="L69" s="1"/>
      <c r="M69" s="1"/>
      <c r="N69" s="1"/>
      <c r="O69" s="1"/>
      <c r="P69" s="1"/>
      <c r="Q69" s="1"/>
      <c r="R69" s="1"/>
      <c r="S69" s="1"/>
      <c r="T69" s="1"/>
      <c r="U69" s="1"/>
      <c r="V69" s="1"/>
      <c r="W69" s="1"/>
      <c r="X69" s="1"/>
      <c r="Y69" s="1"/>
      <c r="Z69" s="1"/>
    </row>
    <row r="70" ht="54.75" customHeight="1">
      <c r="A70" s="180">
        <f t="shared" si="4"/>
        <v>4</v>
      </c>
      <c r="B70" s="44" t="s">
        <v>419</v>
      </c>
      <c r="C70" s="189">
        <v>45409.0</v>
      </c>
      <c r="D70" s="44" t="s">
        <v>420</v>
      </c>
      <c r="E70" s="45">
        <v>28.0</v>
      </c>
      <c r="F70" s="44" t="s">
        <v>421</v>
      </c>
      <c r="G70" s="44" t="s">
        <v>422</v>
      </c>
      <c r="H70" s="44" t="s">
        <v>423</v>
      </c>
      <c r="I70" s="1"/>
      <c r="J70" s="1"/>
      <c r="K70" s="1"/>
      <c r="L70" s="1"/>
      <c r="M70" s="1"/>
      <c r="N70" s="1"/>
      <c r="O70" s="1"/>
      <c r="P70" s="1"/>
      <c r="Q70" s="1"/>
      <c r="R70" s="1"/>
      <c r="S70" s="1"/>
      <c r="T70" s="1"/>
      <c r="U70" s="1"/>
      <c r="V70" s="1"/>
      <c r="W70" s="1"/>
      <c r="X70" s="1"/>
      <c r="Y70" s="1"/>
      <c r="Z70" s="1"/>
    </row>
    <row r="71" ht="54.75" customHeight="1">
      <c r="A71" s="180">
        <f t="shared" si="4"/>
        <v>5</v>
      </c>
      <c r="B71" s="52" t="s">
        <v>424</v>
      </c>
      <c r="C71" s="262">
        <v>45451.0</v>
      </c>
      <c r="D71" s="119" t="s">
        <v>420</v>
      </c>
      <c r="E71" s="245">
        <v>7.0</v>
      </c>
      <c r="F71" s="119" t="s">
        <v>421</v>
      </c>
      <c r="G71" s="119" t="s">
        <v>425</v>
      </c>
      <c r="H71" s="119" t="s">
        <v>426</v>
      </c>
      <c r="I71" s="1"/>
      <c r="J71" s="1"/>
      <c r="K71" s="1"/>
      <c r="L71" s="1"/>
      <c r="M71" s="1"/>
      <c r="N71" s="1"/>
      <c r="O71" s="1"/>
      <c r="P71" s="1"/>
      <c r="Q71" s="1"/>
      <c r="R71" s="1"/>
      <c r="S71" s="1"/>
      <c r="T71" s="1"/>
      <c r="U71" s="1"/>
      <c r="V71" s="1"/>
      <c r="W71" s="1"/>
      <c r="X71" s="1"/>
      <c r="Y71" s="1"/>
      <c r="Z71" s="1"/>
    </row>
    <row r="72" ht="14.25" customHeight="1">
      <c r="A72" s="1"/>
      <c r="B72" s="1"/>
      <c r="C72" s="1"/>
      <c r="D72" s="194" t="s">
        <v>150</v>
      </c>
      <c r="E72" s="79">
        <f>SUM(E67:E71)</f>
        <v>368</v>
      </c>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213"/>
      <c r="F73" s="1"/>
      <c r="G73" s="1"/>
      <c r="H73" s="1"/>
      <c r="I73" s="1"/>
      <c r="J73" s="1"/>
      <c r="K73" s="1"/>
      <c r="L73" s="1"/>
      <c r="M73" s="1"/>
      <c r="N73" s="1"/>
      <c r="O73" s="1"/>
      <c r="P73" s="1"/>
      <c r="Q73" s="1"/>
      <c r="R73" s="1"/>
      <c r="S73" s="1"/>
      <c r="T73" s="1"/>
      <c r="U73" s="1"/>
      <c r="V73" s="1"/>
      <c r="W73" s="1"/>
      <c r="X73" s="1"/>
      <c r="Y73" s="1"/>
      <c r="Z73" s="1"/>
    </row>
    <row r="74" ht="42.0" customHeight="1">
      <c r="A74" s="1"/>
      <c r="B74" s="76" t="s">
        <v>427</v>
      </c>
      <c r="E74" s="1"/>
      <c r="F74" s="1"/>
      <c r="G74" s="1"/>
      <c r="H74" s="1"/>
      <c r="I74" s="1"/>
      <c r="J74" s="1"/>
      <c r="K74" s="1"/>
      <c r="L74" s="1"/>
      <c r="M74" s="1"/>
      <c r="N74" s="1"/>
      <c r="O74" s="1"/>
      <c r="P74" s="1"/>
      <c r="Q74" s="1"/>
      <c r="R74" s="1"/>
      <c r="S74" s="1"/>
      <c r="T74" s="1"/>
      <c r="U74" s="1"/>
      <c r="V74" s="1"/>
      <c r="W74" s="1"/>
      <c r="X74" s="1"/>
      <c r="Y74" s="1"/>
      <c r="Z74" s="1"/>
    </row>
    <row r="75" ht="14.25" customHeight="1">
      <c r="A75" s="1"/>
      <c r="B75" s="264" t="s">
        <v>428</v>
      </c>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264"/>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264"/>
      <c r="C77" s="1"/>
      <c r="D77" s="123" t="s">
        <v>150</v>
      </c>
      <c r="E77" s="36" t="s">
        <v>429</v>
      </c>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71" t="s">
        <v>263</v>
      </c>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71" t="s">
        <v>430</v>
      </c>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71" t="s">
        <v>154</v>
      </c>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71" t="s">
        <v>431</v>
      </c>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71" t="s">
        <v>432</v>
      </c>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71" t="s">
        <v>432</v>
      </c>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71" t="s">
        <v>433</v>
      </c>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1">
    <mergeCell ref="B68:B69"/>
    <mergeCell ref="G68:G69"/>
    <mergeCell ref="H68:H69"/>
    <mergeCell ref="B74:D74"/>
    <mergeCell ref="B5:H5"/>
    <mergeCell ref="B7:H7"/>
    <mergeCell ref="B10:E10"/>
    <mergeCell ref="B30:D30"/>
    <mergeCell ref="B32:D32"/>
    <mergeCell ref="B39:D39"/>
    <mergeCell ref="B64:C64"/>
  </mergeCells>
  <hyperlinks>
    <hyperlink r:id="rId1" ref="G45"/>
    <hyperlink r:id="rId2" ref="G46"/>
    <hyperlink r:id="rId3" ref="G47"/>
  </hyperlinks>
  <printOptions/>
  <pageMargins bottom="0.75" footer="0.0" header="0.0" left="0.7" right="0.7" top="0.75"/>
  <pageSetup orientation="landscape"/>
  <drawing r:id="rId4"/>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32.57"/>
    <col customWidth="1" min="3" max="3" width="13.57"/>
    <col customWidth="1" min="4" max="4" width="33.57"/>
    <col customWidth="1" min="5" max="5" width="28.43"/>
    <col customWidth="1" min="6" max="6" width="30.29"/>
    <col customWidth="1" min="7" max="7" width="32.57"/>
    <col customWidth="1" min="8" max="8" width="44.29"/>
    <col customWidth="1" min="9" max="26" width="11.43"/>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54.75" customHeight="1">
      <c r="A2" s="1"/>
      <c r="B2" s="1"/>
      <c r="C2" s="1"/>
      <c r="D2" s="1"/>
      <c r="E2" s="1"/>
      <c r="F2" s="1"/>
      <c r="G2" s="1"/>
      <c r="H2" s="1"/>
      <c r="I2" s="1"/>
      <c r="J2" s="1"/>
      <c r="K2" s="1"/>
      <c r="L2" s="1"/>
      <c r="M2" s="1"/>
      <c r="N2" s="1"/>
      <c r="O2" s="1"/>
      <c r="P2" s="1"/>
      <c r="Q2" s="1"/>
      <c r="R2" s="1"/>
      <c r="S2" s="1"/>
      <c r="T2" s="1"/>
      <c r="U2" s="1"/>
      <c r="V2" s="1"/>
      <c r="W2" s="1"/>
      <c r="X2" s="1"/>
      <c r="Y2" s="1"/>
      <c r="Z2" s="1"/>
    </row>
    <row r="3" ht="14.25" customHeight="1">
      <c r="A3" s="1"/>
      <c r="B3" s="2" t="s">
        <v>0</v>
      </c>
      <c r="C3" s="1"/>
      <c r="D3" s="1"/>
      <c r="E3" s="1"/>
      <c r="F3" s="1"/>
      <c r="G3" s="1"/>
      <c r="H3" s="1"/>
      <c r="I3" s="1"/>
      <c r="J3" s="1"/>
      <c r="K3" s="1"/>
      <c r="L3" s="1"/>
      <c r="M3" s="1"/>
      <c r="N3" s="1"/>
      <c r="O3" s="1"/>
      <c r="P3" s="1"/>
      <c r="Q3" s="1"/>
      <c r="R3" s="1"/>
      <c r="S3" s="1"/>
      <c r="T3" s="1"/>
      <c r="U3" s="1"/>
      <c r="V3" s="1"/>
      <c r="W3" s="1"/>
      <c r="X3" s="1"/>
      <c r="Y3" s="1"/>
      <c r="Z3" s="1"/>
    </row>
    <row r="4" ht="14.25" customHeight="1">
      <c r="A4" s="1"/>
      <c r="B4" s="266" t="s">
        <v>434</v>
      </c>
      <c r="C4" s="1"/>
      <c r="D4" s="1"/>
      <c r="E4" s="1"/>
      <c r="F4" s="1"/>
      <c r="G4" s="1"/>
      <c r="H4" s="1"/>
      <c r="I4" s="1"/>
      <c r="J4" s="1"/>
      <c r="K4" s="1"/>
      <c r="L4" s="1"/>
      <c r="M4" s="1"/>
      <c r="N4" s="1"/>
      <c r="O4" s="1"/>
      <c r="P4" s="1"/>
      <c r="Q4" s="1"/>
      <c r="R4" s="1"/>
      <c r="S4" s="1"/>
      <c r="T4" s="1"/>
      <c r="U4" s="1"/>
      <c r="V4" s="1"/>
      <c r="W4" s="1"/>
      <c r="X4" s="1"/>
      <c r="Y4" s="1"/>
      <c r="Z4" s="1"/>
    </row>
    <row r="5" ht="48.75" customHeight="1">
      <c r="A5" s="1"/>
      <c r="B5" s="3" t="s">
        <v>36</v>
      </c>
      <c r="I5" s="1"/>
      <c r="J5" s="1"/>
      <c r="K5" s="1"/>
      <c r="L5" s="1"/>
      <c r="M5" s="1"/>
      <c r="N5" s="1"/>
      <c r="O5" s="1"/>
      <c r="P5" s="1"/>
      <c r="Q5" s="1"/>
      <c r="R5" s="1"/>
      <c r="S5" s="1"/>
      <c r="T5" s="1"/>
      <c r="U5" s="1"/>
      <c r="V5" s="1"/>
      <c r="W5" s="1"/>
      <c r="X5" s="1"/>
      <c r="Y5" s="1"/>
      <c r="Z5" s="1"/>
    </row>
    <row r="6" ht="14.25" customHeight="1">
      <c r="A6" s="1"/>
      <c r="B6" s="1"/>
      <c r="C6" s="1"/>
      <c r="D6" s="1"/>
      <c r="E6" s="1"/>
      <c r="F6" s="1"/>
      <c r="G6" s="1"/>
      <c r="H6" s="1"/>
      <c r="I6" s="1"/>
      <c r="J6" s="1"/>
      <c r="K6" s="1"/>
      <c r="L6" s="1"/>
      <c r="M6" s="1"/>
      <c r="N6" s="1"/>
      <c r="O6" s="1"/>
      <c r="P6" s="1"/>
      <c r="Q6" s="1"/>
      <c r="R6" s="1"/>
      <c r="S6" s="1"/>
      <c r="T6" s="1"/>
      <c r="U6" s="1"/>
      <c r="V6" s="1"/>
      <c r="W6" s="1"/>
      <c r="X6" s="1"/>
      <c r="Y6" s="1"/>
      <c r="Z6" s="1"/>
    </row>
    <row r="7" ht="52.5" customHeight="1">
      <c r="A7" s="1"/>
      <c r="B7" s="267" t="s">
        <v>37</v>
      </c>
      <c r="C7" s="5"/>
      <c r="D7" s="5"/>
      <c r="E7" s="5"/>
      <c r="F7" s="5"/>
      <c r="G7" s="5"/>
      <c r="H7" s="6"/>
      <c r="I7" s="1"/>
      <c r="J7" s="1"/>
      <c r="K7" s="1"/>
      <c r="L7" s="1"/>
      <c r="M7" s="1"/>
      <c r="N7" s="1"/>
      <c r="O7" s="1"/>
      <c r="P7" s="1"/>
      <c r="Q7" s="1"/>
      <c r="R7" s="1"/>
      <c r="S7" s="1"/>
      <c r="T7" s="1"/>
      <c r="U7" s="1"/>
      <c r="V7" s="1"/>
      <c r="W7" s="1"/>
      <c r="X7" s="1"/>
      <c r="Y7" s="1"/>
      <c r="Z7" s="1"/>
    </row>
    <row r="8" ht="26.25" customHeight="1">
      <c r="A8" s="1"/>
      <c r="B8" s="26"/>
      <c r="C8" s="26"/>
      <c r="D8" s="26"/>
      <c r="E8" s="26"/>
      <c r="F8" s="26"/>
      <c r="G8" s="26"/>
      <c r="H8" s="26"/>
      <c r="I8" s="1"/>
      <c r="J8" s="1"/>
      <c r="K8" s="1"/>
      <c r="L8" s="1"/>
      <c r="M8" s="1"/>
      <c r="N8" s="1"/>
      <c r="O8" s="1"/>
      <c r="P8" s="1"/>
      <c r="Q8" s="1"/>
      <c r="R8" s="1"/>
      <c r="S8" s="1"/>
      <c r="T8" s="1"/>
      <c r="U8" s="1"/>
      <c r="V8" s="1"/>
      <c r="W8" s="1"/>
      <c r="X8" s="1"/>
      <c r="Y8" s="1"/>
      <c r="Z8" s="1"/>
    </row>
    <row r="9" ht="23.25" customHeight="1">
      <c r="A9" s="1"/>
      <c r="B9" s="268" t="s">
        <v>435</v>
      </c>
      <c r="C9" s="26"/>
      <c r="D9" s="26"/>
      <c r="E9" s="26"/>
      <c r="F9" s="26"/>
      <c r="G9" s="26"/>
      <c r="H9" s="26"/>
      <c r="I9" s="1"/>
      <c r="J9" s="1"/>
      <c r="K9" s="1"/>
      <c r="L9" s="1"/>
      <c r="M9" s="1"/>
      <c r="N9" s="1"/>
      <c r="O9" s="1"/>
      <c r="P9" s="1"/>
      <c r="Q9" s="1"/>
      <c r="R9" s="1"/>
      <c r="S9" s="1"/>
      <c r="T9" s="1"/>
      <c r="U9" s="1"/>
      <c r="V9" s="1"/>
      <c r="W9" s="1"/>
      <c r="X9" s="1"/>
      <c r="Y9" s="1"/>
      <c r="Z9" s="1"/>
    </row>
    <row r="10"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ht="19.5" customHeight="1">
      <c r="A11" s="1"/>
      <c r="B11" s="269" t="s">
        <v>42</v>
      </c>
      <c r="C11" s="270" t="s">
        <v>43</v>
      </c>
      <c r="D11" s="270" t="s">
        <v>44</v>
      </c>
      <c r="E11" s="270" t="s">
        <v>45</v>
      </c>
      <c r="F11" s="270" t="s">
        <v>46</v>
      </c>
      <c r="G11" s="270" t="s">
        <v>47</v>
      </c>
      <c r="H11" s="270" t="s">
        <v>7</v>
      </c>
      <c r="I11" s="1"/>
      <c r="J11" s="1"/>
      <c r="K11" s="1"/>
      <c r="L11" s="1"/>
      <c r="M11" s="1"/>
      <c r="N11" s="1"/>
      <c r="O11" s="1"/>
      <c r="P11" s="1"/>
      <c r="Q11" s="1"/>
      <c r="R11" s="1"/>
      <c r="S11" s="1"/>
      <c r="T11" s="1"/>
      <c r="U11" s="1"/>
      <c r="V11" s="1"/>
      <c r="W11" s="1"/>
      <c r="X11" s="1"/>
      <c r="Y11" s="1"/>
      <c r="Z11" s="1"/>
    </row>
    <row r="12" ht="31.5" customHeight="1">
      <c r="A12" s="271"/>
      <c r="B12" s="272" t="s">
        <v>436</v>
      </c>
      <c r="C12" s="273"/>
      <c r="D12" s="272"/>
      <c r="E12" s="272"/>
      <c r="F12" s="272"/>
      <c r="G12" s="272"/>
      <c r="H12" s="272"/>
      <c r="I12" s="271"/>
      <c r="J12" s="271"/>
      <c r="K12" s="271"/>
      <c r="L12" s="271"/>
      <c r="M12" s="271"/>
      <c r="N12" s="271"/>
      <c r="O12" s="271"/>
      <c r="P12" s="271"/>
      <c r="Q12" s="271"/>
      <c r="R12" s="271"/>
      <c r="S12" s="271"/>
      <c r="T12" s="271"/>
      <c r="U12" s="271"/>
      <c r="V12" s="271"/>
      <c r="W12" s="271"/>
      <c r="X12" s="271"/>
      <c r="Y12" s="271"/>
      <c r="Z12" s="271"/>
    </row>
    <row r="13" ht="45.75" customHeight="1">
      <c r="A13" s="271"/>
      <c r="B13" s="274" t="s">
        <v>437</v>
      </c>
      <c r="C13" s="275">
        <v>45589.0</v>
      </c>
      <c r="D13" s="276" t="s">
        <v>438</v>
      </c>
      <c r="E13" s="209">
        <v>25.0</v>
      </c>
      <c r="F13" s="276" t="s">
        <v>439</v>
      </c>
      <c r="G13" s="276" t="s">
        <v>440</v>
      </c>
      <c r="H13" s="274"/>
      <c r="I13" s="271"/>
      <c r="J13" s="271"/>
      <c r="K13" s="271"/>
      <c r="L13" s="271"/>
      <c r="M13" s="271"/>
      <c r="N13" s="271"/>
      <c r="O13" s="271"/>
      <c r="P13" s="271"/>
      <c r="Q13" s="271"/>
      <c r="R13" s="271"/>
      <c r="S13" s="271"/>
      <c r="T13" s="271"/>
      <c r="U13" s="271"/>
      <c r="V13" s="271"/>
      <c r="W13" s="271"/>
      <c r="X13" s="271"/>
      <c r="Y13" s="271"/>
      <c r="Z13" s="271"/>
    </row>
    <row r="14" ht="54.0" customHeight="1">
      <c r="A14" s="271"/>
      <c r="B14" s="274" t="s">
        <v>441</v>
      </c>
      <c r="C14" s="275">
        <v>45596.0</v>
      </c>
      <c r="D14" s="71"/>
      <c r="E14" s="209">
        <v>25.0</v>
      </c>
      <c r="F14" s="71"/>
      <c r="G14" s="71"/>
      <c r="H14" s="274"/>
      <c r="I14" s="271"/>
      <c r="J14" s="271"/>
      <c r="K14" s="271"/>
      <c r="L14" s="271"/>
      <c r="M14" s="271"/>
      <c r="N14" s="271"/>
      <c r="O14" s="271"/>
      <c r="P14" s="271"/>
      <c r="Q14" s="271"/>
      <c r="R14" s="271"/>
      <c r="S14" s="271"/>
      <c r="T14" s="271"/>
      <c r="U14" s="271"/>
      <c r="V14" s="271"/>
      <c r="W14" s="271"/>
      <c r="X14" s="271"/>
      <c r="Y14" s="271"/>
      <c r="Z14" s="271"/>
    </row>
    <row r="15" ht="38.25" customHeight="1">
      <c r="A15" s="271"/>
      <c r="B15" s="274" t="s">
        <v>442</v>
      </c>
      <c r="C15" s="275">
        <v>45603.0</v>
      </c>
      <c r="D15" s="71"/>
      <c r="E15" s="209">
        <v>25.0</v>
      </c>
      <c r="F15" s="71"/>
      <c r="G15" s="71"/>
      <c r="H15" s="274"/>
      <c r="I15" s="271"/>
      <c r="J15" s="271"/>
      <c r="K15" s="271"/>
      <c r="L15" s="271"/>
      <c r="M15" s="271"/>
      <c r="N15" s="271"/>
      <c r="O15" s="271"/>
      <c r="P15" s="271"/>
      <c r="Q15" s="271"/>
      <c r="R15" s="271"/>
      <c r="S15" s="271"/>
      <c r="T15" s="271"/>
      <c r="U15" s="271"/>
      <c r="V15" s="271"/>
      <c r="W15" s="271"/>
      <c r="X15" s="271"/>
      <c r="Y15" s="271"/>
      <c r="Z15" s="271"/>
    </row>
    <row r="16" ht="45.0" customHeight="1">
      <c r="A16" s="271"/>
      <c r="B16" s="277" t="s">
        <v>443</v>
      </c>
      <c r="C16" s="278">
        <v>45617.0</v>
      </c>
      <c r="D16" s="279"/>
      <c r="E16" s="280">
        <v>25.0</v>
      </c>
      <c r="F16" s="279"/>
      <c r="G16" s="279"/>
      <c r="H16" s="277"/>
      <c r="I16" s="271"/>
      <c r="J16" s="271"/>
      <c r="K16" s="271"/>
      <c r="L16" s="271"/>
      <c r="M16" s="271"/>
      <c r="N16" s="271"/>
      <c r="O16" s="271"/>
      <c r="P16" s="271"/>
      <c r="Q16" s="271"/>
      <c r="R16" s="271"/>
      <c r="S16" s="271"/>
      <c r="T16" s="271"/>
      <c r="U16" s="271"/>
      <c r="V16" s="271"/>
      <c r="W16" s="271"/>
      <c r="X16" s="271"/>
      <c r="Y16" s="271"/>
      <c r="Z16" s="271"/>
    </row>
    <row r="17" ht="137.25" customHeight="1">
      <c r="A17" s="27"/>
      <c r="B17" s="281" t="s">
        <v>444</v>
      </c>
      <c r="C17" s="282" t="s">
        <v>445</v>
      </c>
      <c r="D17" s="283" t="s">
        <v>446</v>
      </c>
      <c r="E17" s="89" t="s">
        <v>69</v>
      </c>
      <c r="F17" s="284" t="s">
        <v>447</v>
      </c>
      <c r="G17" s="285" t="s">
        <v>448</v>
      </c>
      <c r="H17" s="281" t="s">
        <v>449</v>
      </c>
      <c r="I17" s="27"/>
      <c r="J17" s="27"/>
      <c r="K17" s="27"/>
      <c r="L17" s="27"/>
      <c r="M17" s="27"/>
      <c r="N17" s="27"/>
      <c r="O17" s="27"/>
      <c r="P17" s="27"/>
      <c r="Q17" s="27"/>
      <c r="R17" s="27"/>
      <c r="S17" s="27"/>
      <c r="T17" s="27"/>
      <c r="U17" s="27"/>
      <c r="V17" s="27"/>
      <c r="W17" s="27"/>
      <c r="X17" s="27"/>
      <c r="Y17" s="27"/>
      <c r="Z17" s="27"/>
    </row>
    <row r="18" ht="47.25" customHeight="1">
      <c r="A18" s="27"/>
      <c r="B18" s="286" t="s">
        <v>150</v>
      </c>
      <c r="C18" s="96"/>
      <c r="D18" s="96"/>
      <c r="E18" s="193">
        <f>SUM(E13:E16)</f>
        <v>100</v>
      </c>
      <c r="F18" s="287" t="s">
        <v>450</v>
      </c>
      <c r="G18" s="288"/>
      <c r="H18" s="289"/>
      <c r="I18" s="27"/>
      <c r="J18" s="27"/>
      <c r="K18" s="27"/>
      <c r="L18" s="27"/>
      <c r="M18" s="27"/>
      <c r="N18" s="27"/>
      <c r="O18" s="27"/>
      <c r="P18" s="27"/>
      <c r="Q18" s="27"/>
      <c r="R18" s="27"/>
      <c r="S18" s="27"/>
      <c r="T18" s="27"/>
      <c r="U18" s="27"/>
      <c r="V18" s="27"/>
      <c r="W18" s="27"/>
      <c r="X18" s="27"/>
      <c r="Y18" s="27"/>
      <c r="Z18" s="27"/>
    </row>
    <row r="19" ht="15.0" customHeight="1">
      <c r="A19" s="27"/>
      <c r="B19" s="271"/>
      <c r="C19" s="290"/>
      <c r="D19" s="268"/>
      <c r="E19" s="158"/>
      <c r="F19" s="290"/>
      <c r="G19" s="291"/>
      <c r="H19" s="271"/>
      <c r="I19" s="27"/>
      <c r="J19" s="27"/>
      <c r="K19" s="27"/>
      <c r="L19" s="27"/>
      <c r="M19" s="27"/>
      <c r="N19" s="27"/>
      <c r="O19" s="27"/>
      <c r="P19" s="27"/>
      <c r="Q19" s="27"/>
      <c r="R19" s="27"/>
      <c r="S19" s="27"/>
      <c r="T19" s="27"/>
      <c r="U19" s="27"/>
      <c r="V19" s="27"/>
      <c r="W19" s="27"/>
      <c r="X19" s="27"/>
      <c r="Y19" s="27"/>
      <c r="Z19" s="27"/>
    </row>
    <row r="20"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4.25" customHeight="1">
      <c r="A21" s="1"/>
      <c r="B21" s="99" t="s">
        <v>451</v>
      </c>
      <c r="C21" s="1"/>
      <c r="D21" s="1"/>
      <c r="E21" s="1"/>
      <c r="F21" s="1"/>
      <c r="G21" s="1"/>
      <c r="H21" s="1"/>
      <c r="I21" s="1"/>
      <c r="J21" s="1"/>
      <c r="K21" s="1"/>
      <c r="L21" s="1"/>
      <c r="M21" s="1"/>
      <c r="N21" s="1"/>
      <c r="O21" s="1"/>
      <c r="P21" s="1"/>
      <c r="Q21" s="1"/>
      <c r="R21" s="1"/>
      <c r="S21" s="1"/>
      <c r="T21" s="1"/>
      <c r="U21" s="1"/>
      <c r="V21" s="1"/>
      <c r="W21" s="1"/>
      <c r="X21" s="1"/>
      <c r="Y21" s="1"/>
      <c r="Z21" s="1"/>
    </row>
    <row r="22" ht="14.25" customHeight="1">
      <c r="A22" s="1"/>
      <c r="B22" s="99" t="s">
        <v>452</v>
      </c>
      <c r="C22" s="1"/>
      <c r="D22" s="1"/>
      <c r="E22" s="1"/>
      <c r="F22" s="1"/>
      <c r="G22" s="1"/>
      <c r="H22" s="1"/>
      <c r="I22" s="1"/>
      <c r="J22" s="1"/>
      <c r="K22" s="1"/>
      <c r="L22" s="1"/>
      <c r="M22" s="1"/>
      <c r="N22" s="1"/>
      <c r="O22" s="1"/>
      <c r="P22" s="1"/>
      <c r="Q22" s="1"/>
      <c r="R22" s="1"/>
      <c r="S22" s="1"/>
      <c r="T22" s="1"/>
      <c r="U22" s="1"/>
      <c r="V22" s="1"/>
      <c r="W22" s="1"/>
      <c r="X22" s="1"/>
      <c r="Y22" s="1"/>
      <c r="Z22" s="1"/>
    </row>
    <row r="23" ht="14.25" customHeight="1">
      <c r="A23" s="1"/>
      <c r="B23" s="99"/>
      <c r="C23" s="1"/>
      <c r="D23" s="1"/>
      <c r="E23" s="1"/>
      <c r="F23" s="1"/>
      <c r="G23" s="1"/>
      <c r="H23" s="1"/>
      <c r="I23" s="1"/>
      <c r="J23" s="1"/>
      <c r="K23" s="1"/>
      <c r="L23" s="1"/>
      <c r="M23" s="1"/>
      <c r="N23" s="1"/>
      <c r="O23" s="1"/>
      <c r="P23" s="1"/>
      <c r="Q23" s="1"/>
      <c r="R23" s="1"/>
      <c r="S23" s="1"/>
      <c r="T23" s="1"/>
      <c r="U23" s="1"/>
      <c r="V23" s="1"/>
      <c r="W23" s="1"/>
      <c r="X23" s="1"/>
      <c r="Y23" s="1"/>
      <c r="Z23" s="1"/>
    </row>
    <row r="24" ht="14.25" customHeight="1">
      <c r="A24" s="1"/>
      <c r="B24" s="99" t="s">
        <v>453</v>
      </c>
      <c r="C24" s="1"/>
      <c r="D24" s="1"/>
      <c r="E24" s="1"/>
      <c r="F24" s="1"/>
      <c r="G24" s="1"/>
      <c r="H24" s="1"/>
      <c r="I24" s="1"/>
      <c r="J24" s="1"/>
      <c r="K24" s="1"/>
      <c r="L24" s="1"/>
      <c r="M24" s="1"/>
      <c r="N24" s="1"/>
      <c r="O24" s="1"/>
      <c r="P24" s="1"/>
      <c r="Q24" s="1"/>
      <c r="R24" s="1"/>
      <c r="S24" s="1"/>
      <c r="T24" s="1"/>
      <c r="U24" s="1"/>
      <c r="V24" s="1"/>
      <c r="W24" s="1"/>
      <c r="X24" s="1"/>
      <c r="Y24" s="1"/>
      <c r="Z24" s="1"/>
    </row>
    <row r="25" ht="14.25" customHeight="1">
      <c r="A25" s="1"/>
      <c r="B25" s="99" t="s">
        <v>454</v>
      </c>
      <c r="C25" s="1"/>
      <c r="D25" s="1"/>
      <c r="E25" s="1"/>
      <c r="F25" s="1"/>
      <c r="G25" s="1"/>
      <c r="H25" s="1"/>
      <c r="I25" s="1"/>
      <c r="J25" s="1"/>
      <c r="K25" s="1"/>
      <c r="L25" s="1"/>
      <c r="M25" s="1"/>
      <c r="N25" s="1"/>
      <c r="O25" s="1"/>
      <c r="P25" s="1"/>
      <c r="Q25" s="1"/>
      <c r="R25" s="1"/>
      <c r="S25" s="1"/>
      <c r="T25" s="1"/>
      <c r="U25" s="1"/>
      <c r="V25" s="1"/>
      <c r="W25" s="1"/>
      <c r="X25" s="1"/>
      <c r="Y25" s="1"/>
      <c r="Z25" s="1"/>
    </row>
    <row r="26" ht="14.25" customHeight="1">
      <c r="A26" s="1"/>
      <c r="B26" s="99" t="s">
        <v>455</v>
      </c>
      <c r="C26" s="1"/>
      <c r="D26" s="1"/>
      <c r="E26" s="1"/>
      <c r="F26" s="1"/>
      <c r="G26" s="1"/>
      <c r="H26" s="1"/>
      <c r="I26" s="1"/>
      <c r="J26" s="1"/>
      <c r="K26" s="1"/>
      <c r="L26" s="1"/>
      <c r="M26" s="1"/>
      <c r="N26" s="1"/>
      <c r="O26" s="1"/>
      <c r="P26" s="1"/>
      <c r="Q26" s="1"/>
      <c r="R26" s="1"/>
      <c r="S26" s="1"/>
      <c r="T26" s="1"/>
      <c r="U26" s="1"/>
      <c r="V26" s="1"/>
      <c r="W26" s="1"/>
      <c r="X26" s="1"/>
      <c r="Y26" s="1"/>
      <c r="Z26" s="1"/>
    </row>
    <row r="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B5:H5"/>
    <mergeCell ref="B7:H7"/>
    <mergeCell ref="D13:D16"/>
    <mergeCell ref="F13:F16"/>
    <mergeCell ref="G13:G16"/>
    <mergeCell ref="B18:D18"/>
  </mergeCells>
  <hyperlinks>
    <hyperlink r:id="rId1" ref="G17"/>
  </hyperlinks>
  <printOptions/>
  <pageMargins bottom="0.75" footer="0.0" header="0.0" left="0.7" right="0.7" top="0.75"/>
  <pageSetup paperSize="9" orientation="portrait"/>
  <drawing r:id="rId2"/>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2022-10-04T10:23:00Z</dcterms:created>
  <dc:creator>usuario</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B29EA8C7193F42D78296C89D33CE8F4B_12</vt:lpwstr>
  </property>
  <property fmtid="{D5CDD505-2E9C-101B-9397-08002B2CF9AE}" pid="3" name="KSOProductBuildVer">
    <vt:lpwstr>3082-12.2.0.21931</vt:lpwstr>
  </property>
</Properties>
</file>